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chemie_osnovy" sheetId="1" r:id="rId1"/>
  </sheets>
  <calcPr calcId="125725"/>
</workbook>
</file>

<file path=xl/calcChain.xml><?xml version="1.0" encoding="utf-8"?>
<calcChain xmlns="http://schemas.openxmlformats.org/spreadsheetml/2006/main">
  <c r="L36" i="1"/>
  <c r="O36" s="1"/>
  <c r="L35"/>
  <c r="F35"/>
  <c r="O35" s="1"/>
  <c r="L34"/>
  <c r="F34"/>
  <c r="O34" s="1"/>
  <c r="L32"/>
  <c r="F32"/>
  <c r="O32" s="1"/>
  <c r="L31"/>
  <c r="F31"/>
  <c r="O31" s="1"/>
  <c r="L30"/>
  <c r="F30"/>
  <c r="O30" s="1"/>
  <c r="O29"/>
  <c r="L29"/>
  <c r="F29"/>
  <c r="L28"/>
  <c r="F28"/>
  <c r="O28" s="1"/>
  <c r="L27"/>
  <c r="F27"/>
  <c r="O27" s="1"/>
  <c r="L25"/>
  <c r="O25" s="1"/>
  <c r="L24"/>
  <c r="F24"/>
  <c r="O24" s="1"/>
  <c r="L23"/>
  <c r="F23"/>
  <c r="O23" s="1"/>
  <c r="L21"/>
  <c r="F21"/>
  <c r="O21" s="1"/>
  <c r="L20"/>
  <c r="F20"/>
  <c r="O20" s="1"/>
  <c r="L19"/>
  <c r="F19"/>
  <c r="O19" s="1"/>
  <c r="L16"/>
  <c r="F16"/>
  <c r="O16" s="1"/>
  <c r="L15"/>
  <c r="F15"/>
  <c r="O15" s="1"/>
  <c r="L13"/>
  <c r="F13"/>
  <c r="O13" s="1"/>
  <c r="L12"/>
  <c r="F12"/>
  <c r="O12" s="1"/>
  <c r="L11"/>
  <c r="F11"/>
  <c r="O11" s="1"/>
  <c r="L10"/>
  <c r="F10"/>
  <c r="O10" s="1"/>
  <c r="O9"/>
  <c r="L9"/>
  <c r="F9"/>
  <c r="L8"/>
  <c r="F8"/>
  <c r="O8" s="1"/>
  <c r="L6"/>
  <c r="F6"/>
  <c r="O6" s="1"/>
  <c r="L5"/>
  <c r="F5"/>
  <c r="O5" s="1"/>
  <c r="L4"/>
  <c r="F4"/>
  <c r="O4" s="1"/>
</calcChain>
</file>

<file path=xl/sharedStrings.xml><?xml version="1.0" encoding="utf-8"?>
<sst xmlns="http://schemas.openxmlformats.org/spreadsheetml/2006/main" count="231" uniqueCount="183">
  <si>
    <t>CHEMIE   6. - 9. ROČNÍK</t>
  </si>
  <si>
    <t xml:space="preserve"> </t>
  </si>
  <si>
    <t>Očekávané výstupy RVP ZV</t>
  </si>
  <si>
    <t>6. ročník</t>
  </si>
  <si>
    <t>7. ročník</t>
  </si>
  <si>
    <t>8. ročník</t>
  </si>
  <si>
    <t>9. ročník</t>
  </si>
  <si>
    <t>A. POZOROVÁNÍ, POKUS A BEZPEČNOST PRÁCE</t>
  </si>
  <si>
    <t>Očekávané výstupy ŠVP</t>
  </si>
  <si>
    <t>UČIVO</t>
  </si>
  <si>
    <t>CH-9-1-01</t>
  </si>
  <si>
    <t>VA1</t>
  </si>
  <si>
    <t>určí společné a rozdílné vlastnosti látek</t>
  </si>
  <si>
    <t>VA1_6</t>
  </si>
  <si>
    <t xml:space="preserve">V1 Popíše společné 
a rozdílné vlastnosti vybraných látek. Rozpozná skupenství látek a jejich změny.
</t>
  </si>
  <si>
    <t>1. Vlastnosti látek</t>
  </si>
  <si>
    <t>CH-9-1-02</t>
  </si>
  <si>
    <t>VA2</t>
  </si>
  <si>
    <t>pracuje bezpečně s vybranými dostupnými a běžně používanými látkami a hodnotí jejich rizikovost; posoudí nebezpečnost vybraných dostupných látek, se kterými zatím pracovat nesmí</t>
  </si>
  <si>
    <t>VA2_6</t>
  </si>
  <si>
    <t xml:space="preserve">V2 Dodržuje zásady bezpečné práce v chemické pracovně, poskytne a přivolá pomoc při úrazu. V3 Uvede příklady nebezpečných látek        a zásady práce s nimi.
</t>
  </si>
  <si>
    <t>2. Nebezpečné organické látky a přípravky</t>
  </si>
  <si>
    <t>CH-9-1-03</t>
  </si>
  <si>
    <t>VA3</t>
  </si>
  <si>
    <t>objasní nejefektivnější jednání v modelových příkladech havárie s únikem nebezpečných látek</t>
  </si>
  <si>
    <t>VA3_6</t>
  </si>
  <si>
    <t>V4 Navrhne efektivní řešení modelových situací havárie s únikem nebezpečných látek.</t>
  </si>
  <si>
    <t>1. Mimořádné události</t>
  </si>
  <si>
    <t>B. SMĚSI</t>
  </si>
  <si>
    <t>CH-9-2-01</t>
  </si>
  <si>
    <t>VB1</t>
  </si>
  <si>
    <t>rozlišuje směsi a chemické látky</t>
  </si>
  <si>
    <t>VB1_6</t>
  </si>
  <si>
    <t xml:space="preserve">V5 Rozliší různorodé 
a stejnorodé směsi,
uvede příklad pevné, kapalné a plynné stejnorodé
směsi.
</t>
  </si>
  <si>
    <t>1. Různorodé, 2. Stejnorodé směsi, 3. Složky směsi</t>
  </si>
  <si>
    <t>CH-9-2-02</t>
  </si>
  <si>
    <t>VB2</t>
  </si>
  <si>
    <t>vypočítá složení roztoků, připraví prakticky roztok daného složení</t>
  </si>
  <si>
    <t>VB2_6</t>
  </si>
  <si>
    <t xml:space="preserve">V6 Vypočítá složení roztoků (hmotnostní zlomek rozpuštěné látky) a připraví roztok o požadovaném složení. </t>
  </si>
  <si>
    <t>1.Složení roztoků, 2. Hmotnostní zlomek</t>
  </si>
  <si>
    <t>CH-9-2-03</t>
  </si>
  <si>
    <t>VB3</t>
  </si>
  <si>
    <t>vysvětlí základní faktory ovlivňující rozpouštění pevných látek</t>
  </si>
  <si>
    <t>VB3_6</t>
  </si>
  <si>
    <t xml:space="preserve">V7 Aplikuje poznatky
o vlivu teploty, míchání a plošného obsahu povrchu rozpuštěné látky na rychlost jejího rozpouštění při vysvětlování známých situací z běžného života.
</t>
  </si>
  <si>
    <t>1. Faktory ovlivňující rychlost chemických reakcí</t>
  </si>
  <si>
    <t>CH-9-2-04</t>
  </si>
  <si>
    <t>VB4</t>
  </si>
  <si>
    <t>navrhne postupy a prakticky provede oddělování složek směsí o známém složení; uvede příklady oddělování složek v praxi</t>
  </si>
  <si>
    <t>VB4_6</t>
  </si>
  <si>
    <t xml:space="preserve">V8 Sestaví jednoduchou filtrační aparaturu  a provede filtraci. Popíše jednoduchou destilační aparaturu  a vysvětlí princip destilace. Navrhne postup oddělování složek směsí v běžném životě. 
</t>
  </si>
  <si>
    <t>1. Oddělování složek směsí, 2. usazování, 3. filtrace, 4. krystalizace, 5. destilace, 6. separace</t>
  </si>
  <si>
    <t>CH-9-2-05</t>
  </si>
  <si>
    <t>VB5</t>
  </si>
  <si>
    <t>rozliší různé druhy vody a uvede příklady jejich výskytu a použití</t>
  </si>
  <si>
    <t>VB5_6</t>
  </si>
  <si>
    <t xml:space="preserve">V9 Zhodnotí význam vody pro život na Zemi.
Vysvětlí oběh vody v přírodě a zhodnotí jeho význam pro život v přírodě. V10 Rozliší vodu destilovanou, pitnou, užitkovou a odpadní  a uvede příklady jejich výskytu a použití.
</t>
  </si>
  <si>
    <t>CH-9-2-06</t>
  </si>
  <si>
    <t>VB6</t>
  </si>
  <si>
    <t>uvede příklady znečišťování vody a vzduchu v pracovním prostředí a domácnosti, navrhne nejvhodnější preventivní opatření a způsoby likvidace znečištění</t>
  </si>
  <si>
    <t>VB6_6</t>
  </si>
  <si>
    <t xml:space="preserve">V11 Uvede příklady znečišťování vody  a vzduchu.V12 Charakterizuje kyslík jako nezbytnou složku pro život na Zemi. Navrhne preventivní opatření znečišťování vzduchu a vody.
</t>
  </si>
  <si>
    <t>1. Čistota pitné vody, 2. Čistota ovzduší, 3. Vzduch - složení, vlastnosti</t>
  </si>
  <si>
    <t>C. ČÁSTICOVÉ SLOŽENÍ LÁTEK A CHEMICKÉ PRVKY</t>
  </si>
  <si>
    <t>CH-9-3-01</t>
  </si>
  <si>
    <t>VC1</t>
  </si>
  <si>
    <t>VC1_6</t>
  </si>
  <si>
    <t>V13 Popíše složení atomu a vznik kationu    a anionu z neutrální částice.</t>
  </si>
  <si>
    <t>CH-9-3-02</t>
  </si>
  <si>
    <t>VC2</t>
  </si>
  <si>
    <t>rozlišuje chemické prvky a chemické sloučeniny a pojmy užívá ve správných souvislostech</t>
  </si>
  <si>
    <t>VC2_6</t>
  </si>
  <si>
    <t xml:space="preserve">V14 Používá pojmy chemická látka, chemický prvek, chemická sloučenina     a chemická vazba        ve správných souvislostech.
Rozliší chemickou značku prvku 
a chemický vzorec sloučeniny.
</t>
  </si>
  <si>
    <t xml:space="preserve">1. Chemické prvky - vybrané názvy a značky, 2. Chemické sloučeniny, 3. Chemické vzorce, 4. Chemická vazba </t>
  </si>
  <si>
    <t>CH-9-3-03</t>
  </si>
  <si>
    <t>VC3</t>
  </si>
  <si>
    <t>orientuje se v periodické soustavě chemických prvků, rozpozná vybrané kovy a nekovy a usuzuje na jejich možné vlastnosti</t>
  </si>
  <si>
    <t>VC3_8</t>
  </si>
  <si>
    <t xml:space="preserve">V15 Rozliší periody 
a skupiny v periodické soustavě chemických prvků.V16 Rozliší kovy a nekovy a uvede příklady vlastností  a praktického využití vybraných kovů, slitin a nekovů.
</t>
  </si>
  <si>
    <t>1. Periodická soustava chemických prvků, 2. Nekovy, 3. Kovy, slitiny 4. Polokovy</t>
  </si>
  <si>
    <t>VC3_9</t>
  </si>
  <si>
    <t>D. CHEMICKÉ REAKCE</t>
  </si>
  <si>
    <t>CH-9-4-01</t>
  </si>
  <si>
    <t>VD1</t>
  </si>
  <si>
    <t>rozliší výchozí látky a produkty chemických reakcí, uvede příklady prakticky důležitých chemických reakcí, provede jejich klasifikaci a zhodnotí jejich využívání</t>
  </si>
  <si>
    <t>VD1_6</t>
  </si>
  <si>
    <t xml:space="preserve">V17 Rozliší výchozí látky a produkty chemické reakce, uvede příklady prakticky důležitých chemických reakcí.
Provede jednoduché chemické reakce ve školní pracovně.
</t>
  </si>
  <si>
    <t>CH-9-4-02</t>
  </si>
  <si>
    <t>VD2</t>
  </si>
  <si>
    <t>přečte chemické rovnice a s užitím zákona zachování hmotnosti vypočítá hmotnost výchozí látky nebo produktu</t>
  </si>
  <si>
    <t>VD2_6</t>
  </si>
  <si>
    <t xml:space="preserve">V1 Uvede zákon zachování hmotnosti  pro chemické reakce.Vypočítá hmotnost výchozí látky nebo produktu.V2 Vysvětlí pojmy oxidace a redukce. V3 Popíše princip výroby železa a oceli. Vysvětlí pojem koroze.
</t>
  </si>
  <si>
    <t>1. Výpočty z chemických rovnic</t>
  </si>
  <si>
    <t>CH-9-4-03</t>
  </si>
  <si>
    <t>VD3</t>
  </si>
  <si>
    <t>aplikuje poznatky o faktorech ovlivňujících průběh chemických reakcí v praxi a při předcházení jejich nebezpečnému průběhu</t>
  </si>
  <si>
    <t>VD3_6</t>
  </si>
  <si>
    <t xml:space="preserve">V18 Využívá teoretické poznatky o chemických látkách a jejich vlastnostech v praxi. 
Předchází nebezpečnému průběhu chemických reakcí.
</t>
  </si>
  <si>
    <t>1. Laboratorní práce</t>
  </si>
  <si>
    <t>E. ANORGANICKÉ SLOUČENINY</t>
  </si>
  <si>
    <t>CH-9-5-01</t>
  </si>
  <si>
    <t>VE1</t>
  </si>
  <si>
    <t>porovná vlastnosti a použití vybraných prakticky významných oxidů, kyselin, hydroxidů a solí a posoudí vliv významných zástupců těchto látek na životní prostředí</t>
  </si>
  <si>
    <t>VE1_6</t>
  </si>
  <si>
    <t xml:space="preserve">V19 Popíše vlastnosti 
a použití vybraných oxidů a posoudí vliv těchto látek na životní prostředí. V20 Popíše vlastnosti a použití kyselin, bezpečné ředění jejich koncentrovaných roztoků a první pomoc při zasažení lidského těla těmito látkami. V21 Rozliší, které látky patří mezi soli.
</t>
  </si>
  <si>
    <t xml:space="preserve">1. Oxidy - oxidační číslo, 2. Sulfidy, 3. Hydroxidy, 4. Kyseliny, </t>
  </si>
  <si>
    <t>1. Soli 2. Tepelně zpracované materiály, 3. Průmyslová hnojiva</t>
  </si>
  <si>
    <t>CH-9-5-02</t>
  </si>
  <si>
    <t>VE2</t>
  </si>
  <si>
    <t>vysvětlí vznik kyselých dešťů, uvede jejich vliv na životní prostředí a uvede opatření, kterými jim lze předcházet</t>
  </si>
  <si>
    <t>VE2_6</t>
  </si>
  <si>
    <t>V22 Vysvětlí vznik kyselých dešťů, uvede jejich vliv na životní prostředí a uvede opatření, kterými jim lze předcházet.</t>
  </si>
  <si>
    <t>1. Kyselé deště</t>
  </si>
  <si>
    <t>CH-9-5-03</t>
  </si>
  <si>
    <t>VE3</t>
  </si>
  <si>
    <t>orientuje se na stupnici pH, změří reakci roztoku univerzálním indikátorovým papírkem a uvede příklady uplatňování neutralizace v praxi</t>
  </si>
  <si>
    <t>VE3_6</t>
  </si>
  <si>
    <t xml:space="preserve">V23 Rozliší kyselé 
a zásadité roztoky pomocí indikátorů pH (fenolftalein, lakmus) a změří pH roztoku univerzálním indikátorovým papírkem.Uvede příklady uplatňování neutralizace v praxi.
</t>
  </si>
  <si>
    <t>1. Podstata neutralizace, 2. pH, indikátory pH</t>
  </si>
  <si>
    <t>F. ORGANICKÉ SLOUČENINY</t>
  </si>
  <si>
    <t>CH-9-6-01</t>
  </si>
  <si>
    <t>VF1</t>
  </si>
  <si>
    <t>rozliší nejjednodušší uhlovodíky, uvede jejich zdroje, vlastnosti a použití</t>
  </si>
  <si>
    <t>VF1_6</t>
  </si>
  <si>
    <t xml:space="preserve">V4 Rozliší anorganické a organické sloučeniny.
Rozliší nejjednodušší uhlovodíky, uvede jejich vlastnosti a použití. V5 Vyhledá a uvede příklady produktů průmyslového zpracování ropy a zemního plynu.
</t>
  </si>
  <si>
    <t>1. Uhlovodíky - alkany, 2. Alkeny, 3. Alkyny, 4. Areny</t>
  </si>
  <si>
    <t>CH-9-6-02</t>
  </si>
  <si>
    <t>VF2</t>
  </si>
  <si>
    <t>zhodnotí užívání fosilních paliv a vyráběných paliv jako zdrojů energie a uvede příklady produktů průmyslového zpracování ropy</t>
  </si>
  <si>
    <t>VF2_6</t>
  </si>
  <si>
    <t>V6 Uvede příklady fosilních a průmyslově vyráběných paliv.</t>
  </si>
  <si>
    <t>1. Průmyslové zpracování ropy, 2. Obnovitelní a neobnovitelné zdroje energie, 3. Fosilní paliva - uhlí, ropa, zemní plyn, 4. Plasty a syntetická vlákna</t>
  </si>
  <si>
    <t>CH-9-6-03</t>
  </si>
  <si>
    <t>VF3</t>
  </si>
  <si>
    <t>rozliší vybrané deriváty uhlovodíků, uvede jejich zdroje, vlastnosti a použití</t>
  </si>
  <si>
    <t>VF3_8</t>
  </si>
  <si>
    <t xml:space="preserve">V7 Rozliší pojmy „uhlovodíky“  a  „deriváty uhlovodíků“.
Rozliší a zapíše vzorce nejjednodušších derivátů uhlovodíků. Uvede výchozí látky a produkty esterifikace
</t>
  </si>
  <si>
    <t>1. Deriváty uhlovodíků - halogenderiváty, 2. Alkoholy, 3. Aldehydy a ketony, 4.Karboxylové kyseliny, 5. Estery - esterifikace</t>
  </si>
  <si>
    <t>CH-9-6-04</t>
  </si>
  <si>
    <t>VF4</t>
  </si>
  <si>
    <t>orientuje se ve výchozích látkách a produktech fotosyntézy a koncových produktech biochemického zpracování, především bílkovinách, tucích, sacharidech</t>
  </si>
  <si>
    <t>VF4_6</t>
  </si>
  <si>
    <t>V8 Orientuje se ve výchozích látkách a produktech fotosyntézy, dýchání  a jednoduchých biochemických procesů.</t>
  </si>
  <si>
    <t xml:space="preserve">1. Sacharidy 2. Bílkoviny                            3. Tuky </t>
  </si>
  <si>
    <t>CH-9-6-05</t>
  </si>
  <si>
    <t>VF5</t>
  </si>
  <si>
    <t>určí podmínky postačující pro aktivní fotosyntézu</t>
  </si>
  <si>
    <t>VF5_6</t>
  </si>
  <si>
    <t>V9 Uvede podmínky pro průběh fotosyntézy a její význam pro život na Zemi.</t>
  </si>
  <si>
    <t>1. Fotosyntéza</t>
  </si>
  <si>
    <t>CH-9-6-06</t>
  </si>
  <si>
    <t>VF6</t>
  </si>
  <si>
    <t>uvede příklady zdrojů bílkovin, tuků, sacharidů a vitaminů</t>
  </si>
  <si>
    <t>VF6_6</t>
  </si>
  <si>
    <t>V10 Rozliší bílkoviny, tuky, sacharidy a vitamíny, uvede příklady zdrojů těchto látek pro člověkaa posoudí různé potraviny z hlediska obecně uznávaných zásad zdravé výživy.</t>
  </si>
  <si>
    <t>G.  CHEMIE A SPOLEČNOST</t>
  </si>
  <si>
    <t>CH-9-7-01</t>
  </si>
  <si>
    <t>VG1</t>
  </si>
  <si>
    <t>zhodnotí využívání prvotních a druhotných surovin z hlediska trvale udržitelného rozvoje na Zemi</t>
  </si>
  <si>
    <t>VG1_6</t>
  </si>
  <si>
    <t>1. Oxidy jako suroviny, 2. Sulfidy jako suroviny</t>
  </si>
  <si>
    <t xml:space="preserve">V11 Rozliší plasty      od dalších látek, uvede příklady jejich názvů, vlastností a použití.
Posoudí vliv používání plastů na životní prostředí. Uvede př. prvotních a druhotných surovin pro chemické výroby a zhodnotí je z hlediska udržitelného rozvoje.
</t>
  </si>
  <si>
    <t>1. Soli - jako suroviny</t>
  </si>
  <si>
    <t>CH-9-7-02</t>
  </si>
  <si>
    <t>VG2</t>
  </si>
  <si>
    <t>aplikuje znalosti o principech hašení požárů na řešení modelových situací z praxe</t>
  </si>
  <si>
    <t>VG2_6</t>
  </si>
  <si>
    <t xml:space="preserve">V12 Rozpozná označení hořlavých, toxických a výbušných látek, uvede zásady bezpečné práce s běžně prodávanými hořlavinami  a výbušninami.
</t>
  </si>
  <si>
    <t>CH-9-7-03</t>
  </si>
  <si>
    <t>VG3</t>
  </si>
  <si>
    <t>orientuje se v přípravě a využívání různých látek v praxi a jejich vlivech na životní prostředí a zdraví člověka</t>
  </si>
  <si>
    <t>VG3_6</t>
  </si>
  <si>
    <t xml:space="preserve">V13 Vysvětlí pojmy pesticidy a insekticidy   a posoudí jejich vliv       na životní prostředí.
Zachází bezpečně s běžnými mycími a čisticími prostředky používanými v domácnosti.
Uvede příklady volně
i nezákonně prodávaných drog 
a popíše následky, kterým se vystavují jejich konzumenti.
</t>
  </si>
  <si>
    <t>1. Chemická výroba, 2. Otravné látky, 3. Léčiva, drogy, 4. Biotechnologie, enzymy, 5. Pesticidy, insekticidy, 6. Detergenty, 7. Potraviny, 8. Chemie a prostředí</t>
  </si>
  <si>
    <r>
      <t>1. Zásady bezpečné práce</t>
    </r>
    <r>
      <rPr>
        <strike/>
        <sz val="11"/>
        <color rgb="FF000000"/>
        <rFont val="Arial"/>
        <family val="2"/>
        <charset val="238"/>
      </rPr>
      <t xml:space="preserve"> v chemické pracovně,</t>
    </r>
    <r>
      <rPr>
        <sz val="11"/>
        <color rgb="FF000000"/>
        <rFont val="Arial"/>
        <family val="2"/>
        <charset val="238"/>
      </rPr>
      <t xml:space="preserve">                           2. Nebezpečné </t>
    </r>
    <r>
      <rPr>
        <strike/>
        <sz val="11"/>
        <color rgb="FF000000"/>
        <rFont val="Arial"/>
        <family val="2"/>
        <charset val="238"/>
      </rPr>
      <t xml:space="preserve">anorganické </t>
    </r>
    <r>
      <rPr>
        <sz val="11"/>
        <color rgb="FF000000"/>
        <rFont val="Arial"/>
        <family val="2"/>
        <charset val="238"/>
      </rPr>
      <t>látky a přípravky</t>
    </r>
  </si>
  <si>
    <r>
      <t xml:space="preserve">1. Voda - destilovaná, pitná, odpadní, 2. Výroba pitné vody </t>
    </r>
    <r>
      <rPr>
        <i/>
        <sz val="11"/>
        <color rgb="FF000000"/>
        <rFont val="Arial"/>
        <family val="2"/>
        <charset val="238"/>
      </rPr>
      <t>"3. Vzduch- složení vlastnosti 4. Ozonová vrstva"</t>
    </r>
  </si>
  <si>
    <r>
      <t>používá pojmy atom a molekula,</t>
    </r>
    <r>
      <rPr>
        <i/>
        <sz val="11"/>
        <color rgb="FF000000"/>
        <rFont val="Arial"/>
        <family val="2"/>
        <charset val="238"/>
      </rPr>
      <t xml:space="preserve"> "prvek a sloučenina" </t>
    </r>
    <r>
      <rPr>
        <sz val="11"/>
        <color rgb="FF000000"/>
        <rFont val="Arial"/>
        <family val="2"/>
        <charset val="238"/>
      </rPr>
      <t>ve správných souvislostech</t>
    </r>
  </si>
  <si>
    <r>
      <t xml:space="preserve">1. Atomy, atomové jádro, 2. Elektronový obal atomu, 3. Molekuly, 4. Ionty </t>
    </r>
    <r>
      <rPr>
        <i/>
        <sz val="11"/>
        <color rgb="FF000000"/>
        <rFont val="Arial"/>
        <family val="2"/>
        <charset val="238"/>
      </rPr>
      <t>"1. Chemické prvky - vybrané názvy a značky, 2. Chemické sloučeniny, 3. Chemické vzorce, 4. Chemická vazba "</t>
    </r>
  </si>
  <si>
    <r>
      <t xml:space="preserve">1. Chemická reakce, chemická rovnice, 2. Zákon zachování hmotnosti, 3. Molární hmotnost </t>
    </r>
    <r>
      <rPr>
        <i/>
        <sz val="11"/>
        <color rgb="FF000000"/>
        <rFont val="Arial"/>
        <family val="2"/>
        <charset val="238"/>
      </rPr>
      <t>"4. Látkové množství"</t>
    </r>
  </si>
  <si>
    <r>
      <t xml:space="preserve">1. Oxidace a redukce, 2. Výroba železa a oceli </t>
    </r>
    <r>
      <rPr>
        <strike/>
        <sz val="11"/>
        <color rgb="FF000000"/>
        <rFont val="Arial"/>
        <family val="2"/>
        <charset val="238"/>
      </rPr>
      <t>3. Chemie a elektřina - galvanický článek, elektrolýza</t>
    </r>
  </si>
  <si>
    <r>
      <t xml:space="preserve"> </t>
    </r>
    <r>
      <rPr>
        <i/>
        <sz val="11"/>
        <color rgb="FF000000"/>
        <rFont val="Arial"/>
        <family val="2"/>
        <charset val="238"/>
      </rPr>
      <t>" 1. Sacharidy 2. Bílkoviny 3. Tuky "</t>
    </r>
    <r>
      <rPr>
        <sz val="11"/>
        <color rgb="FF000000"/>
        <rFont val="Arial"/>
        <family val="2"/>
        <charset val="238"/>
      </rPr>
      <t xml:space="preserve"> Zdroje bílkovin, tuků, sacharidů,  Vitamíny</t>
    </r>
  </si>
  <si>
    <t>"Nebezpečné látky a přípravky"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</si>
</sst>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trike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trike/>
      <sz val="11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0" borderId="0" xfId="0" applyFont="1"/>
    <xf numFmtId="0" fontId="0" fillId="0" borderId="0" xfId="0" applyFont="1"/>
    <xf numFmtId="0" fontId="0" fillId="0" borderId="0" xfId="0" applyFont="1"/>
    <xf numFmtId="0" fontId="2" fillId="0" borderId="0" xfId="0" applyFont="1"/>
    <xf numFmtId="0" fontId="3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/>
    <xf numFmtId="0" fontId="3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8" xfId="0" applyFont="1" applyBorder="1"/>
    <xf numFmtId="0" fontId="3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wrapText="1"/>
    </xf>
    <xf numFmtId="0" fontId="0" fillId="0" borderId="19" xfId="0" applyFont="1" applyBorder="1"/>
    <xf numFmtId="0" fontId="6" fillId="0" borderId="15" xfId="0" applyFont="1" applyBorder="1" applyAlignment="1">
      <alignment horizontal="center" wrapText="1"/>
    </xf>
    <xf numFmtId="0" fontId="8" fillId="0" borderId="8" xfId="0" applyFont="1" applyBorder="1" applyAlignment="1">
      <alignment wrapText="1"/>
    </xf>
    <xf numFmtId="0" fontId="8" fillId="0" borderId="20" xfId="0" applyFont="1" applyBorder="1"/>
    <xf numFmtId="0" fontId="8" fillId="0" borderId="15" xfId="0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 applyAlignment="1">
      <alignment horizontal="center"/>
    </xf>
    <xf numFmtId="0" fontId="4" fillId="0" borderId="2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/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4" fillId="0" borderId="27" xfId="0" applyFont="1" applyBorder="1"/>
    <xf numFmtId="0" fontId="11" fillId="0" borderId="1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0" xfId="0" applyFont="1" applyBorder="1"/>
    <xf numFmtId="0" fontId="11" fillId="0" borderId="13" xfId="0" applyFont="1" applyBorder="1"/>
    <xf numFmtId="0" fontId="11" fillId="0" borderId="15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/>
    <xf numFmtId="0" fontId="11" fillId="0" borderId="2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4" fillId="0" borderId="34" xfId="0" applyFont="1" applyBorder="1"/>
    <xf numFmtId="0" fontId="4" fillId="0" borderId="35" xfId="0" applyFont="1" applyBorder="1"/>
    <xf numFmtId="0" fontId="7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40" xfId="0" applyFont="1" applyBorder="1"/>
    <xf numFmtId="0" fontId="8" fillId="0" borderId="40" xfId="0" applyFont="1" applyBorder="1"/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/>
    <xf numFmtId="0" fontId="5" fillId="0" borderId="51" xfId="0" applyFont="1" applyBorder="1" applyAlignment="1">
      <alignment horizontal="center"/>
    </xf>
    <xf numFmtId="0" fontId="12" fillId="0" borderId="4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00"/>
  <sheetViews>
    <sheetView tabSelected="1" workbookViewId="0">
      <pane xSplit="3" topLeftCell="N1" activePane="topRight" state="frozen"/>
      <selection pane="topRight" activeCell="R33" sqref="R33:S34"/>
    </sheetView>
  </sheetViews>
  <sheetFormatPr defaultColWidth="15.140625" defaultRowHeight="15" customHeight="1"/>
  <cols>
    <col min="1" max="1" width="8.28515625" customWidth="1"/>
    <col min="2" max="2" width="5.140625" customWidth="1"/>
    <col min="3" max="3" width="30.85546875" customWidth="1"/>
    <col min="4" max="4" width="6.5703125" hidden="1" customWidth="1"/>
    <col min="5" max="5" width="23" hidden="1" customWidth="1"/>
    <col min="6" max="6" width="6.5703125" hidden="1" customWidth="1"/>
    <col min="7" max="7" width="23.42578125" hidden="1" customWidth="1"/>
    <col min="8" max="11" width="7" hidden="1" customWidth="1"/>
    <col min="12" max="12" width="6.5703125" hidden="1" customWidth="1"/>
    <col min="13" max="13" width="23.42578125" hidden="1" customWidth="1"/>
    <col min="14" max="14" width="23.42578125" customWidth="1"/>
    <col min="15" max="15" width="7.7109375" hidden="1" customWidth="1"/>
    <col min="16" max="16" width="24" hidden="1" customWidth="1"/>
    <col min="17" max="17" width="23.42578125" customWidth="1"/>
    <col min="18" max="24" width="6.5703125" customWidth="1"/>
  </cols>
  <sheetData>
    <row r="1" spans="1:24" ht="21" customHeight="1">
      <c r="A1" s="1" t="s">
        <v>0</v>
      </c>
      <c r="B1" s="2"/>
      <c r="C1" s="2"/>
      <c r="D1" s="1"/>
      <c r="E1" s="1" t="s">
        <v>1</v>
      </c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3"/>
      <c r="X1" s="3"/>
    </row>
    <row r="2" spans="1:24" ht="20.25" customHeight="1">
      <c r="A2" s="2"/>
      <c r="B2" s="2"/>
      <c r="C2" s="4" t="s">
        <v>2</v>
      </c>
      <c r="D2" s="57" t="s">
        <v>3</v>
      </c>
      <c r="E2" s="55"/>
      <c r="F2" s="57" t="s">
        <v>4</v>
      </c>
      <c r="G2" s="55"/>
      <c r="H2" s="57" t="s">
        <v>5</v>
      </c>
      <c r="I2" s="55"/>
      <c r="J2" s="57" t="s">
        <v>6</v>
      </c>
      <c r="K2" s="55"/>
      <c r="L2" s="57" t="s">
        <v>5</v>
      </c>
      <c r="M2" s="58"/>
      <c r="N2" s="5" t="s">
        <v>5</v>
      </c>
      <c r="O2" s="57" t="s">
        <v>6</v>
      </c>
      <c r="P2" s="55"/>
      <c r="Q2" s="6" t="s">
        <v>6</v>
      </c>
      <c r="R2" s="3"/>
      <c r="S2" s="3"/>
      <c r="T2" s="3"/>
      <c r="U2" s="3"/>
      <c r="V2" s="3"/>
      <c r="W2" s="3"/>
      <c r="X2" s="3"/>
    </row>
    <row r="3" spans="1:24" ht="43.5" customHeight="1">
      <c r="A3" s="2"/>
      <c r="B3" s="2"/>
      <c r="C3" s="7" t="s">
        <v>7</v>
      </c>
      <c r="D3" s="59" t="s">
        <v>8</v>
      </c>
      <c r="E3" s="55"/>
      <c r="F3" s="54" t="s">
        <v>8</v>
      </c>
      <c r="G3" s="55"/>
      <c r="H3" s="54" t="s">
        <v>8</v>
      </c>
      <c r="I3" s="55"/>
      <c r="J3" s="54" t="s">
        <v>8</v>
      </c>
      <c r="K3" s="55"/>
      <c r="L3" s="54" t="s">
        <v>8</v>
      </c>
      <c r="M3" s="58"/>
      <c r="N3" s="6" t="s">
        <v>9</v>
      </c>
      <c r="O3" s="60" t="s">
        <v>8</v>
      </c>
      <c r="P3" s="55"/>
      <c r="Q3" s="8" t="s">
        <v>9</v>
      </c>
      <c r="R3" s="3"/>
      <c r="S3" s="3"/>
      <c r="T3" s="3"/>
      <c r="U3" s="3"/>
      <c r="V3" s="3"/>
      <c r="W3" s="3"/>
      <c r="X3" s="3"/>
    </row>
    <row r="4" spans="1:24" ht="60.75" customHeight="1">
      <c r="A4" s="10" t="s">
        <v>10</v>
      </c>
      <c r="B4" s="10" t="s">
        <v>11</v>
      </c>
      <c r="C4" s="11" t="s">
        <v>12</v>
      </c>
      <c r="D4" s="12" t="s">
        <v>13</v>
      </c>
      <c r="E4" s="13"/>
      <c r="F4" s="14" t="str">
        <f t="shared" ref="F4:F6" si="0">REPLACE(D4,5,1,7)</f>
        <v>VA1_7</v>
      </c>
      <c r="G4" s="15"/>
      <c r="H4" s="16"/>
      <c r="I4" s="16"/>
      <c r="J4" s="16"/>
      <c r="K4" s="16"/>
      <c r="L4" s="17" t="str">
        <f t="shared" ref="L4:L6" si="1">REPLACE(D4,5,1,8)</f>
        <v>VA1_8</v>
      </c>
      <c r="M4" s="18" t="s">
        <v>14</v>
      </c>
      <c r="N4" s="8" t="s">
        <v>15</v>
      </c>
      <c r="O4" s="14" t="str">
        <f t="shared" ref="O4:O6" si="2">REPLACE(F4,5,1,9)</f>
        <v>VA1_9</v>
      </c>
      <c r="P4" s="19"/>
      <c r="Q4" s="8"/>
      <c r="R4" s="3"/>
      <c r="S4" s="3"/>
      <c r="T4" s="3"/>
      <c r="U4" s="3"/>
      <c r="V4" s="3"/>
      <c r="W4" s="3"/>
      <c r="X4" s="3"/>
    </row>
    <row r="5" spans="1:24" ht="104.25" customHeight="1">
      <c r="A5" s="10" t="s">
        <v>16</v>
      </c>
      <c r="B5" s="20" t="s">
        <v>17</v>
      </c>
      <c r="C5" s="21" t="s">
        <v>18</v>
      </c>
      <c r="D5" s="22" t="s">
        <v>19</v>
      </c>
      <c r="E5" s="13"/>
      <c r="F5" s="14" t="str">
        <f t="shared" si="0"/>
        <v>VA2_7</v>
      </c>
      <c r="G5" s="21"/>
      <c r="H5" s="16"/>
      <c r="I5" s="16"/>
      <c r="J5" s="16"/>
      <c r="K5" s="16"/>
      <c r="L5" s="17" t="str">
        <f t="shared" si="1"/>
        <v>VA2_8</v>
      </c>
      <c r="M5" s="21" t="s">
        <v>20</v>
      </c>
      <c r="N5" s="44" t="s">
        <v>175</v>
      </c>
      <c r="O5" s="14" t="str">
        <f t="shared" si="2"/>
        <v>VA2_9</v>
      </c>
      <c r="P5" s="13"/>
      <c r="Q5" s="44" t="s">
        <v>21</v>
      </c>
      <c r="R5" s="3"/>
      <c r="S5" s="3"/>
      <c r="T5" s="3"/>
      <c r="U5" s="3"/>
      <c r="V5" s="3"/>
      <c r="W5" s="3"/>
      <c r="X5" s="3"/>
    </row>
    <row r="6" spans="1:24" ht="52.5" customHeight="1">
      <c r="A6" s="10" t="s">
        <v>22</v>
      </c>
      <c r="B6" s="20" t="s">
        <v>23</v>
      </c>
      <c r="C6" s="63" t="s">
        <v>24</v>
      </c>
      <c r="D6" s="22" t="s">
        <v>25</v>
      </c>
      <c r="E6" s="13"/>
      <c r="F6" s="14" t="str">
        <f t="shared" si="0"/>
        <v>VA3_7</v>
      </c>
      <c r="G6" s="15"/>
      <c r="H6" s="16"/>
      <c r="I6" s="16"/>
      <c r="J6" s="16"/>
      <c r="K6" s="16"/>
      <c r="L6" s="17" t="str">
        <f t="shared" si="1"/>
        <v>VA3_8</v>
      </c>
      <c r="M6" s="18" t="s">
        <v>26</v>
      </c>
      <c r="N6" s="64" t="s">
        <v>27</v>
      </c>
      <c r="O6" s="14" t="str">
        <f t="shared" si="2"/>
        <v>VA3_9</v>
      </c>
      <c r="P6" s="9"/>
      <c r="Q6" s="23"/>
      <c r="R6" s="3"/>
      <c r="S6" s="3"/>
      <c r="T6" s="3"/>
      <c r="U6" s="3"/>
      <c r="V6" s="3"/>
      <c r="W6" s="3"/>
      <c r="X6" s="3"/>
    </row>
    <row r="7" spans="1:24" ht="23.25" customHeight="1">
      <c r="A7" s="2"/>
      <c r="B7" s="24"/>
      <c r="C7" s="25" t="s">
        <v>28</v>
      </c>
      <c r="D7" s="56" t="s">
        <v>8</v>
      </c>
      <c r="E7" s="55"/>
      <c r="F7" s="56" t="s">
        <v>8</v>
      </c>
      <c r="G7" s="55"/>
      <c r="H7" s="59"/>
      <c r="I7" s="55"/>
      <c r="J7" s="56"/>
      <c r="K7" s="58"/>
      <c r="L7" s="56" t="s">
        <v>8</v>
      </c>
      <c r="M7" s="58"/>
      <c r="N7" s="6" t="s">
        <v>9</v>
      </c>
      <c r="O7" s="60" t="s">
        <v>8</v>
      </c>
      <c r="P7" s="55"/>
      <c r="Q7" s="8" t="s">
        <v>9</v>
      </c>
      <c r="R7" s="3"/>
      <c r="S7" s="3"/>
      <c r="T7" s="3"/>
      <c r="U7" s="3"/>
      <c r="V7" s="3"/>
      <c r="W7" s="3"/>
      <c r="X7" s="3"/>
    </row>
    <row r="8" spans="1:24" ht="52.5" customHeight="1">
      <c r="A8" s="10" t="s">
        <v>29</v>
      </c>
      <c r="B8" s="10" t="s">
        <v>30</v>
      </c>
      <c r="C8" s="21" t="s">
        <v>31</v>
      </c>
      <c r="D8" s="22" t="s">
        <v>32</v>
      </c>
      <c r="E8" s="26"/>
      <c r="F8" s="22" t="str">
        <f t="shared" ref="F8:F13" si="3">REPLACE(D8,5,1,7)</f>
        <v>VB1_7</v>
      </c>
      <c r="G8" s="9"/>
      <c r="H8" s="27"/>
      <c r="I8" s="16"/>
      <c r="J8" s="16"/>
      <c r="K8" s="28"/>
      <c r="L8" s="22" t="str">
        <f t="shared" ref="L8:L13" si="4">REPLACE(D8,5,1,8)</f>
        <v>VB1_8</v>
      </c>
      <c r="M8" s="18" t="s">
        <v>33</v>
      </c>
      <c r="N8" s="8" t="s">
        <v>34</v>
      </c>
      <c r="O8" s="14" t="str">
        <f t="shared" ref="O8:O13" si="5">REPLACE(F8,5,1,9)</f>
        <v>VB1_9</v>
      </c>
      <c r="P8" s="9"/>
      <c r="Q8" s="8"/>
      <c r="R8" s="3"/>
      <c r="S8" s="3"/>
      <c r="T8" s="3"/>
      <c r="U8" s="3"/>
      <c r="V8" s="3"/>
      <c r="W8" s="3"/>
      <c r="X8" s="3"/>
    </row>
    <row r="9" spans="1:24" ht="52.5" customHeight="1">
      <c r="A9" s="10" t="s">
        <v>35</v>
      </c>
      <c r="B9" s="20" t="s">
        <v>36</v>
      </c>
      <c r="C9" s="21" t="s">
        <v>37</v>
      </c>
      <c r="D9" s="22" t="s">
        <v>38</v>
      </c>
      <c r="E9" s="26"/>
      <c r="F9" s="22" t="str">
        <f t="shared" si="3"/>
        <v>VB2_7</v>
      </c>
      <c r="G9" s="9"/>
      <c r="H9" s="27"/>
      <c r="I9" s="16"/>
      <c r="J9" s="16"/>
      <c r="K9" s="28"/>
      <c r="L9" s="22" t="str">
        <f t="shared" si="4"/>
        <v>VB2_8</v>
      </c>
      <c r="M9" s="18" t="s">
        <v>39</v>
      </c>
      <c r="N9" s="8" t="s">
        <v>40</v>
      </c>
      <c r="O9" s="14" t="str">
        <f t="shared" si="5"/>
        <v>VB2_9</v>
      </c>
      <c r="P9" s="9"/>
      <c r="Q9" s="8"/>
      <c r="R9" s="3"/>
      <c r="S9" s="3"/>
      <c r="T9" s="3"/>
      <c r="U9" s="3"/>
      <c r="V9" s="3"/>
      <c r="W9" s="3"/>
      <c r="X9" s="3"/>
    </row>
    <row r="10" spans="1:24" ht="66.75" customHeight="1">
      <c r="A10" s="10" t="s">
        <v>41</v>
      </c>
      <c r="B10" s="20" t="s">
        <v>42</v>
      </c>
      <c r="C10" s="63" t="s">
        <v>43</v>
      </c>
      <c r="D10" s="22" t="s">
        <v>44</v>
      </c>
      <c r="E10" s="26"/>
      <c r="F10" s="22" t="str">
        <f t="shared" si="3"/>
        <v>VB3_7</v>
      </c>
      <c r="G10" s="9"/>
      <c r="H10" s="27"/>
      <c r="I10" s="16"/>
      <c r="J10" s="16"/>
      <c r="K10" s="28"/>
      <c r="L10" s="22" t="str">
        <f t="shared" si="4"/>
        <v>VB3_8</v>
      </c>
      <c r="M10" s="18" t="s">
        <v>45</v>
      </c>
      <c r="N10" s="64" t="s">
        <v>46</v>
      </c>
      <c r="O10" s="14" t="str">
        <f t="shared" si="5"/>
        <v>VB3_9</v>
      </c>
      <c r="P10" s="9"/>
      <c r="Q10" s="8"/>
      <c r="R10" s="3"/>
      <c r="S10" s="3"/>
      <c r="T10" s="3"/>
      <c r="U10" s="3"/>
      <c r="V10" s="3"/>
      <c r="W10" s="3"/>
      <c r="X10" s="3"/>
    </row>
    <row r="11" spans="1:24" ht="87.75" customHeight="1">
      <c r="A11" s="10" t="s">
        <v>47</v>
      </c>
      <c r="B11" s="20" t="s">
        <v>48</v>
      </c>
      <c r="C11" s="21" t="s">
        <v>49</v>
      </c>
      <c r="D11" s="22" t="s">
        <v>50</v>
      </c>
      <c r="E11" s="26"/>
      <c r="F11" s="22" t="str">
        <f t="shared" si="3"/>
        <v>VB4_7</v>
      </c>
      <c r="G11" s="9"/>
      <c r="H11" s="27"/>
      <c r="I11" s="16"/>
      <c r="J11" s="16"/>
      <c r="K11" s="28"/>
      <c r="L11" s="22" t="str">
        <f t="shared" si="4"/>
        <v>VB4_8</v>
      </c>
      <c r="M11" s="18" t="s">
        <v>51</v>
      </c>
      <c r="N11" s="8" t="s">
        <v>52</v>
      </c>
      <c r="O11" s="14" t="str">
        <f t="shared" si="5"/>
        <v>VB4_9</v>
      </c>
      <c r="P11" s="9"/>
      <c r="Q11" s="8"/>
      <c r="R11" s="3"/>
      <c r="S11" s="3"/>
      <c r="T11" s="3"/>
      <c r="U11" s="3"/>
      <c r="V11" s="3"/>
      <c r="W11" s="3"/>
      <c r="X11" s="3"/>
    </row>
    <row r="12" spans="1:24" ht="77.25" customHeight="1">
      <c r="A12" s="10" t="s">
        <v>53</v>
      </c>
      <c r="B12" s="29" t="s">
        <v>54</v>
      </c>
      <c r="C12" s="21" t="s">
        <v>55</v>
      </c>
      <c r="D12" s="30" t="s">
        <v>56</v>
      </c>
      <c r="E12" s="31"/>
      <c r="F12" s="30" t="str">
        <f t="shared" si="3"/>
        <v>VB5_7</v>
      </c>
      <c r="G12" s="32"/>
      <c r="H12" s="27"/>
      <c r="I12" s="16"/>
      <c r="J12" s="16"/>
      <c r="K12" s="28"/>
      <c r="L12" s="30" t="str">
        <f t="shared" si="4"/>
        <v>VB5_8</v>
      </c>
      <c r="M12" s="33" t="s">
        <v>57</v>
      </c>
      <c r="N12" s="44" t="s">
        <v>176</v>
      </c>
      <c r="O12" s="34" t="str">
        <f t="shared" si="5"/>
        <v>VB5_9</v>
      </c>
      <c r="P12" s="9"/>
      <c r="Q12" s="8"/>
      <c r="R12" s="3"/>
      <c r="S12" s="3"/>
      <c r="T12" s="3"/>
      <c r="U12" s="3"/>
      <c r="V12" s="3"/>
      <c r="W12" s="3"/>
      <c r="X12" s="3"/>
    </row>
    <row r="13" spans="1:24" ht="100.5" customHeight="1">
      <c r="A13" s="10" t="s">
        <v>58</v>
      </c>
      <c r="B13" s="29" t="s">
        <v>59</v>
      </c>
      <c r="C13" s="63" t="s">
        <v>60</v>
      </c>
      <c r="D13" s="30" t="s">
        <v>61</v>
      </c>
      <c r="E13" s="35"/>
      <c r="F13" s="30" t="str">
        <f t="shared" si="3"/>
        <v>VB6_7</v>
      </c>
      <c r="G13" s="36"/>
      <c r="H13" s="27"/>
      <c r="I13" s="16"/>
      <c r="J13" s="16"/>
      <c r="K13" s="28"/>
      <c r="L13" s="30" t="str">
        <f t="shared" si="4"/>
        <v>VB6_8</v>
      </c>
      <c r="M13" s="37" t="s">
        <v>62</v>
      </c>
      <c r="N13" s="64" t="s">
        <v>63</v>
      </c>
      <c r="O13" s="34" t="str">
        <f t="shared" si="5"/>
        <v>VB6_9</v>
      </c>
      <c r="P13" s="38"/>
      <c r="Q13" s="23"/>
      <c r="R13" s="3"/>
      <c r="S13" s="3"/>
      <c r="T13" s="3"/>
      <c r="U13" s="3"/>
      <c r="V13" s="3"/>
      <c r="W13" s="3"/>
      <c r="X13" s="3"/>
    </row>
    <row r="14" spans="1:24" ht="46.5" customHeight="1">
      <c r="A14" s="2"/>
      <c r="B14" s="24"/>
      <c r="C14" s="25" t="s">
        <v>64</v>
      </c>
      <c r="D14" s="56" t="s">
        <v>8</v>
      </c>
      <c r="E14" s="55"/>
      <c r="F14" s="54" t="s">
        <v>8</v>
      </c>
      <c r="G14" s="55"/>
      <c r="H14" s="27"/>
      <c r="I14" s="16"/>
      <c r="J14" s="16"/>
      <c r="K14" s="28"/>
      <c r="L14" s="54" t="s">
        <v>8</v>
      </c>
      <c r="M14" s="58"/>
      <c r="N14" s="6" t="s">
        <v>9</v>
      </c>
      <c r="O14" s="60" t="s">
        <v>8</v>
      </c>
      <c r="P14" s="55"/>
      <c r="Q14" s="8" t="s">
        <v>9</v>
      </c>
      <c r="R14" s="3"/>
      <c r="S14" s="3"/>
      <c r="T14" s="3"/>
      <c r="U14" s="3"/>
      <c r="V14" s="3"/>
      <c r="W14" s="3"/>
      <c r="X14" s="3"/>
    </row>
    <row r="15" spans="1:24" ht="129.75" customHeight="1">
      <c r="A15" s="10" t="s">
        <v>65</v>
      </c>
      <c r="B15" s="10" t="s">
        <v>66</v>
      </c>
      <c r="C15" s="21" t="s">
        <v>177</v>
      </c>
      <c r="D15" s="22" t="s">
        <v>67</v>
      </c>
      <c r="E15" s="26"/>
      <c r="F15" s="22" t="str">
        <f t="shared" ref="F15:F16" si="6">REPLACE(D15,5,1,7)</f>
        <v>VC1_7</v>
      </c>
      <c r="G15" s="9"/>
      <c r="H15" s="27"/>
      <c r="I15" s="16"/>
      <c r="J15" s="16"/>
      <c r="K15" s="28"/>
      <c r="L15" s="39" t="str">
        <f t="shared" ref="L15:L16" si="7">REPLACE(D15,5,1,8)</f>
        <v>VC1_8</v>
      </c>
      <c r="M15" s="21" t="s">
        <v>68</v>
      </c>
      <c r="N15" s="44" t="s">
        <v>178</v>
      </c>
      <c r="O15" s="40" t="str">
        <f t="shared" ref="O15:O16" si="8">REPLACE(F15,5,1,9)</f>
        <v>VC1_9</v>
      </c>
      <c r="P15" s="13"/>
      <c r="Q15" s="8"/>
      <c r="R15" s="3"/>
      <c r="S15" s="3"/>
      <c r="T15" s="3"/>
      <c r="U15" s="3"/>
      <c r="V15" s="3"/>
      <c r="W15" s="3"/>
      <c r="X15" s="3"/>
    </row>
    <row r="16" spans="1:24" ht="69.75" customHeight="1">
      <c r="A16" s="10" t="s">
        <v>69</v>
      </c>
      <c r="B16" s="10" t="s">
        <v>70</v>
      </c>
      <c r="C16" s="63" t="s">
        <v>71</v>
      </c>
      <c r="D16" s="22" t="s">
        <v>72</v>
      </c>
      <c r="E16" s="13"/>
      <c r="F16" s="22" t="str">
        <f t="shared" si="6"/>
        <v>VC2_7</v>
      </c>
      <c r="G16" s="9"/>
      <c r="H16" s="27"/>
      <c r="I16" s="16"/>
      <c r="J16" s="16"/>
      <c r="K16" s="28"/>
      <c r="L16" s="39" t="str">
        <f t="shared" si="7"/>
        <v>VC2_8</v>
      </c>
      <c r="M16" s="21" t="s">
        <v>73</v>
      </c>
      <c r="N16" s="64" t="s">
        <v>74</v>
      </c>
      <c r="O16" s="40" t="str">
        <f t="shared" si="8"/>
        <v>VC2_9</v>
      </c>
      <c r="P16" s="13"/>
      <c r="Q16" s="8"/>
      <c r="R16" s="3"/>
      <c r="S16" s="3"/>
      <c r="T16" s="3"/>
      <c r="U16" s="3"/>
      <c r="V16" s="3"/>
      <c r="W16" s="3"/>
      <c r="X16" s="3"/>
    </row>
    <row r="17" spans="1:24" ht="80.25" customHeight="1">
      <c r="A17" s="10" t="s">
        <v>75</v>
      </c>
      <c r="B17" s="10" t="s">
        <v>76</v>
      </c>
      <c r="C17" s="21" t="s">
        <v>77</v>
      </c>
      <c r="D17" s="41"/>
      <c r="E17" s="38"/>
      <c r="F17" s="41"/>
      <c r="G17" s="38"/>
      <c r="H17" s="27"/>
      <c r="I17" s="16"/>
      <c r="J17" s="16"/>
      <c r="K17" s="28"/>
      <c r="L17" s="39" t="s">
        <v>78</v>
      </c>
      <c r="M17" s="42" t="s">
        <v>79</v>
      </c>
      <c r="N17" s="8" t="s">
        <v>80</v>
      </c>
      <c r="O17" s="40" t="s">
        <v>81</v>
      </c>
      <c r="P17" s="38"/>
      <c r="Q17" s="23"/>
      <c r="R17" s="3"/>
      <c r="S17" s="3"/>
      <c r="T17" s="3"/>
      <c r="U17" s="3"/>
      <c r="V17" s="3"/>
      <c r="W17" s="3"/>
      <c r="X17" s="3"/>
    </row>
    <row r="18" spans="1:24" ht="32.25" customHeight="1">
      <c r="A18" s="10"/>
      <c r="B18" s="20"/>
      <c r="C18" s="25" t="s">
        <v>82</v>
      </c>
      <c r="D18" s="56" t="s">
        <v>8</v>
      </c>
      <c r="E18" s="55"/>
      <c r="F18" s="54" t="s">
        <v>8</v>
      </c>
      <c r="G18" s="55"/>
      <c r="H18" s="27"/>
      <c r="I18" s="16"/>
      <c r="J18" s="16"/>
      <c r="K18" s="28"/>
      <c r="L18" s="61" t="s">
        <v>8</v>
      </c>
      <c r="M18" s="62"/>
      <c r="N18" s="6" t="s">
        <v>9</v>
      </c>
      <c r="O18" s="60" t="s">
        <v>8</v>
      </c>
      <c r="P18" s="55"/>
      <c r="Q18" s="8" t="s">
        <v>9</v>
      </c>
      <c r="R18" s="3"/>
      <c r="S18" s="3"/>
      <c r="T18" s="3"/>
      <c r="U18" s="3"/>
      <c r="V18" s="3"/>
      <c r="W18" s="3"/>
      <c r="X18" s="3"/>
    </row>
    <row r="19" spans="1:24" ht="92.25" customHeight="1">
      <c r="A19" s="10" t="s">
        <v>83</v>
      </c>
      <c r="B19" s="20" t="s">
        <v>84</v>
      </c>
      <c r="C19" s="21" t="s">
        <v>85</v>
      </c>
      <c r="D19" s="22" t="s">
        <v>86</v>
      </c>
      <c r="E19" s="13"/>
      <c r="F19" s="22" t="str">
        <f t="shared" ref="F19:F21" si="9">REPLACE(D19,5,1,7)</f>
        <v>VD1_7</v>
      </c>
      <c r="G19" s="9"/>
      <c r="H19" s="27"/>
      <c r="I19" s="16"/>
      <c r="J19" s="16"/>
      <c r="K19" s="28"/>
      <c r="L19" s="22" t="str">
        <f t="shared" ref="L19:L21" si="10">REPLACE(D19,5,1,8)</f>
        <v>VD1_8</v>
      </c>
      <c r="M19" s="18" t="s">
        <v>87</v>
      </c>
      <c r="N19" s="44" t="s">
        <v>179</v>
      </c>
      <c r="O19" s="14" t="str">
        <f t="shared" ref="O19:O21" si="11">REPLACE(F19,5,1,9)</f>
        <v>VD1_9</v>
      </c>
      <c r="P19" s="9"/>
      <c r="Q19" s="44" t="s">
        <v>180</v>
      </c>
      <c r="R19" s="3"/>
      <c r="S19" s="3"/>
      <c r="T19" s="3"/>
      <c r="U19" s="3"/>
      <c r="V19" s="3"/>
      <c r="W19" s="3"/>
      <c r="X19" s="3"/>
    </row>
    <row r="20" spans="1:24" ht="78" customHeight="1">
      <c r="A20" s="10" t="s">
        <v>88</v>
      </c>
      <c r="B20" s="20" t="s">
        <v>89</v>
      </c>
      <c r="C20" s="63" t="s">
        <v>90</v>
      </c>
      <c r="D20" s="22" t="s">
        <v>91</v>
      </c>
      <c r="E20" s="13"/>
      <c r="F20" s="22" t="str">
        <f t="shared" si="9"/>
        <v>VD2_7</v>
      </c>
      <c r="G20" s="9"/>
      <c r="H20" s="27"/>
      <c r="I20" s="16"/>
      <c r="J20" s="16"/>
      <c r="K20" s="28"/>
      <c r="L20" s="22" t="str">
        <f t="shared" si="10"/>
        <v>VD2_8</v>
      </c>
      <c r="M20" s="18"/>
      <c r="N20" s="8"/>
      <c r="O20" s="14" t="str">
        <f t="shared" si="11"/>
        <v>VD2_9</v>
      </c>
      <c r="P20" s="9" t="s">
        <v>92</v>
      </c>
      <c r="Q20" s="64" t="s">
        <v>93</v>
      </c>
      <c r="R20" s="3"/>
      <c r="S20" s="3"/>
      <c r="T20" s="3"/>
      <c r="U20" s="3"/>
      <c r="V20" s="3"/>
      <c r="W20" s="3"/>
      <c r="X20" s="3"/>
    </row>
    <row r="21" spans="1:24" ht="76.5" customHeight="1">
      <c r="A21" s="10" t="s">
        <v>94</v>
      </c>
      <c r="B21" s="20" t="s">
        <v>95</v>
      </c>
      <c r="C21" s="21" t="s">
        <v>96</v>
      </c>
      <c r="D21" s="22" t="s">
        <v>97</v>
      </c>
      <c r="E21" s="13"/>
      <c r="F21" s="22" t="str">
        <f t="shared" si="9"/>
        <v>VD3_7</v>
      </c>
      <c r="G21" s="9"/>
      <c r="H21" s="27"/>
      <c r="I21" s="16"/>
      <c r="J21" s="16"/>
      <c r="K21" s="28"/>
      <c r="L21" s="22" t="str">
        <f t="shared" si="10"/>
        <v>VD3_8</v>
      </c>
      <c r="M21" s="18" t="s">
        <v>98</v>
      </c>
      <c r="N21" s="8" t="s">
        <v>99</v>
      </c>
      <c r="O21" s="14" t="str">
        <f t="shared" si="11"/>
        <v>VD3_9</v>
      </c>
      <c r="P21" s="9"/>
      <c r="Q21" s="23" t="s">
        <v>99</v>
      </c>
      <c r="R21" s="3"/>
      <c r="S21" s="3"/>
      <c r="T21" s="3"/>
      <c r="U21" s="3"/>
      <c r="V21" s="3"/>
      <c r="W21" s="3"/>
      <c r="X21" s="3"/>
    </row>
    <row r="22" spans="1:24" ht="34.5" customHeight="1">
      <c r="A22" s="10"/>
      <c r="B22" s="20"/>
      <c r="C22" s="25" t="s">
        <v>100</v>
      </c>
      <c r="D22" s="56" t="s">
        <v>8</v>
      </c>
      <c r="E22" s="55"/>
      <c r="F22" s="54" t="s">
        <v>8</v>
      </c>
      <c r="G22" s="55"/>
      <c r="H22" s="27"/>
      <c r="I22" s="16"/>
      <c r="J22" s="16"/>
      <c r="K22" s="28"/>
      <c r="L22" s="54" t="s">
        <v>8</v>
      </c>
      <c r="M22" s="58"/>
      <c r="N22" s="43"/>
      <c r="O22" s="60" t="s">
        <v>8</v>
      </c>
      <c r="P22" s="55"/>
      <c r="Q22" s="8"/>
      <c r="R22" s="3"/>
      <c r="S22" s="3"/>
      <c r="T22" s="3"/>
      <c r="U22" s="3"/>
      <c r="V22" s="3"/>
      <c r="W22" s="3"/>
      <c r="X22" s="3"/>
    </row>
    <row r="23" spans="1:24" ht="106.5" customHeight="1">
      <c r="A23" s="10" t="s">
        <v>101</v>
      </c>
      <c r="B23" s="20" t="s">
        <v>102</v>
      </c>
      <c r="C23" s="21" t="s">
        <v>103</v>
      </c>
      <c r="D23" s="22" t="s">
        <v>104</v>
      </c>
      <c r="E23" s="13"/>
      <c r="F23" s="22" t="str">
        <f t="shared" ref="F23:F24" si="12">REPLACE(D23,5,1,7)</f>
        <v>VE1_7</v>
      </c>
      <c r="G23" s="9"/>
      <c r="H23" s="27"/>
      <c r="I23" s="16"/>
      <c r="J23" s="16"/>
      <c r="K23" s="28"/>
      <c r="L23" s="22" t="str">
        <f t="shared" ref="L23:L25" si="13">REPLACE(D23,5,1,8)</f>
        <v>VE1_8</v>
      </c>
      <c r="M23" s="18" t="s">
        <v>105</v>
      </c>
      <c r="N23" s="8" t="s">
        <v>106</v>
      </c>
      <c r="O23" s="14" t="str">
        <f t="shared" ref="O23:O24" si="14">REPLACE(F23,5,1,9)</f>
        <v>VE1_9</v>
      </c>
      <c r="P23" s="9"/>
      <c r="Q23" s="8" t="s">
        <v>107</v>
      </c>
      <c r="R23" s="3"/>
      <c r="S23" s="3"/>
      <c r="T23" s="3"/>
      <c r="U23" s="3"/>
      <c r="V23" s="3"/>
      <c r="W23" s="3"/>
      <c r="X23" s="3"/>
    </row>
    <row r="24" spans="1:24" ht="66.75" customHeight="1">
      <c r="A24" s="10" t="s">
        <v>108</v>
      </c>
      <c r="B24" s="20" t="s">
        <v>109</v>
      </c>
      <c r="C24" s="63" t="s">
        <v>110</v>
      </c>
      <c r="D24" s="65" t="s">
        <v>111</v>
      </c>
      <c r="E24" s="66"/>
      <c r="F24" s="65" t="str">
        <f t="shared" si="12"/>
        <v>VE2_7</v>
      </c>
      <c r="G24" s="67"/>
      <c r="H24" s="68"/>
      <c r="I24" s="69"/>
      <c r="J24" s="69"/>
      <c r="K24" s="70"/>
      <c r="L24" s="65" t="str">
        <f t="shared" si="13"/>
        <v>VE2_8</v>
      </c>
      <c r="M24" s="71" t="s">
        <v>112</v>
      </c>
      <c r="N24" s="64" t="s">
        <v>113</v>
      </c>
      <c r="O24" s="14" t="str">
        <f t="shared" si="14"/>
        <v>VE2_9</v>
      </c>
      <c r="P24" s="9"/>
      <c r="Q24" s="8"/>
      <c r="R24" s="3"/>
      <c r="S24" s="3"/>
      <c r="T24" s="3"/>
      <c r="U24" s="3"/>
      <c r="V24" s="3"/>
      <c r="W24" s="3"/>
      <c r="X24" s="3"/>
    </row>
    <row r="25" spans="1:24" ht="96.75" customHeight="1">
      <c r="A25" s="10" t="s">
        <v>114</v>
      </c>
      <c r="B25" s="20" t="s">
        <v>115</v>
      </c>
      <c r="C25" s="21" t="s">
        <v>116</v>
      </c>
      <c r="D25" s="22" t="s">
        <v>117</v>
      </c>
      <c r="E25" s="38"/>
      <c r="F25" s="41"/>
      <c r="G25" s="38"/>
      <c r="H25" s="27"/>
      <c r="I25" s="16"/>
      <c r="J25" s="16"/>
      <c r="K25" s="28"/>
      <c r="L25" s="22" t="str">
        <f t="shared" si="13"/>
        <v>VE3_8</v>
      </c>
      <c r="M25" s="42" t="s">
        <v>118</v>
      </c>
      <c r="N25" s="8" t="s">
        <v>119</v>
      </c>
      <c r="O25" s="14" t="str">
        <f>REPLACE(L25,5,1,9)</f>
        <v>VE3_9</v>
      </c>
      <c r="P25" s="38"/>
      <c r="Q25" s="23"/>
      <c r="R25" s="3"/>
      <c r="S25" s="3"/>
      <c r="T25" s="3"/>
      <c r="U25" s="3"/>
      <c r="V25" s="3"/>
      <c r="W25" s="3"/>
      <c r="X25" s="3"/>
    </row>
    <row r="26" spans="1:24" ht="44.25" customHeight="1">
      <c r="A26" s="10"/>
      <c r="B26" s="20"/>
      <c r="C26" s="25" t="s">
        <v>120</v>
      </c>
      <c r="D26" s="56" t="s">
        <v>8</v>
      </c>
      <c r="E26" s="55"/>
      <c r="F26" s="54" t="s">
        <v>8</v>
      </c>
      <c r="G26" s="55"/>
      <c r="H26" s="27"/>
      <c r="I26" s="16"/>
      <c r="J26" s="16"/>
      <c r="K26" s="28"/>
      <c r="L26" s="54" t="s">
        <v>8</v>
      </c>
      <c r="M26" s="58"/>
      <c r="N26" s="6" t="s">
        <v>9</v>
      </c>
      <c r="O26" s="60" t="s">
        <v>8</v>
      </c>
      <c r="P26" s="55"/>
      <c r="Q26" s="8" t="s">
        <v>9</v>
      </c>
      <c r="R26" s="3"/>
      <c r="S26" s="3"/>
      <c r="T26" s="3"/>
      <c r="U26" s="3"/>
      <c r="V26" s="3"/>
      <c r="W26" s="3"/>
      <c r="X26" s="3"/>
    </row>
    <row r="27" spans="1:24" ht="69" customHeight="1">
      <c r="A27" s="10" t="s">
        <v>121</v>
      </c>
      <c r="B27" s="20" t="s">
        <v>122</v>
      </c>
      <c r="C27" s="21" t="s">
        <v>123</v>
      </c>
      <c r="D27" s="22" t="s">
        <v>124</v>
      </c>
      <c r="E27" s="13"/>
      <c r="F27" s="22" t="str">
        <f t="shared" ref="F27:F32" si="15">REPLACE(D27,5,1,7)</f>
        <v>VF1_7</v>
      </c>
      <c r="G27" s="9"/>
      <c r="H27" s="27"/>
      <c r="I27" s="16"/>
      <c r="J27" s="16"/>
      <c r="K27" s="28"/>
      <c r="L27" s="22" t="str">
        <f t="shared" ref="L27:L32" si="16">REPLACE(D27,5,1,8)</f>
        <v>VF1_8</v>
      </c>
      <c r="M27" s="18"/>
      <c r="N27" s="8"/>
      <c r="O27" s="14" t="str">
        <f t="shared" ref="O27:O32" si="17">REPLACE(F27,5,1,9)</f>
        <v>VF1_9</v>
      </c>
      <c r="P27" s="9" t="s">
        <v>125</v>
      </c>
      <c r="Q27" s="8" t="s">
        <v>126</v>
      </c>
      <c r="R27" s="3"/>
      <c r="S27" s="3"/>
      <c r="T27" s="3"/>
      <c r="U27" s="3"/>
      <c r="V27" s="3"/>
      <c r="W27" s="3"/>
      <c r="X27" s="3"/>
    </row>
    <row r="28" spans="1:24" ht="177.75" customHeight="1">
      <c r="A28" s="10" t="s">
        <v>127</v>
      </c>
      <c r="B28" s="20" t="s">
        <v>128</v>
      </c>
      <c r="C28" s="21" t="s">
        <v>129</v>
      </c>
      <c r="D28" s="22" t="s">
        <v>130</v>
      </c>
      <c r="E28" s="13"/>
      <c r="F28" s="22" t="str">
        <f t="shared" si="15"/>
        <v>VF2_7</v>
      </c>
      <c r="G28" s="9"/>
      <c r="H28" s="27"/>
      <c r="I28" s="16"/>
      <c r="J28" s="16"/>
      <c r="K28" s="28"/>
      <c r="L28" s="22" t="str">
        <f t="shared" si="16"/>
        <v>VF2_8</v>
      </c>
      <c r="M28" s="18"/>
      <c r="N28" s="8"/>
      <c r="O28" s="14" t="str">
        <f t="shared" si="17"/>
        <v>VF2_9</v>
      </c>
      <c r="P28" s="9" t="s">
        <v>131</v>
      </c>
      <c r="Q28" s="8" t="s">
        <v>132</v>
      </c>
      <c r="R28" s="3"/>
      <c r="S28" s="3"/>
      <c r="T28" s="3"/>
      <c r="U28" s="3"/>
      <c r="V28" s="3"/>
      <c r="W28" s="3"/>
      <c r="X28" s="3"/>
    </row>
    <row r="29" spans="1:24" ht="88.5" customHeight="1">
      <c r="A29" s="10" t="s">
        <v>133</v>
      </c>
      <c r="B29" s="20" t="s">
        <v>134</v>
      </c>
      <c r="C29" s="21" t="s">
        <v>135</v>
      </c>
      <c r="D29" s="22" t="s">
        <v>136</v>
      </c>
      <c r="E29" s="13"/>
      <c r="F29" s="22" t="str">
        <f t="shared" si="15"/>
        <v>VF3_7</v>
      </c>
      <c r="G29" s="9"/>
      <c r="H29" s="27"/>
      <c r="I29" s="16"/>
      <c r="J29" s="16"/>
      <c r="K29" s="28"/>
      <c r="L29" s="22" t="str">
        <f t="shared" si="16"/>
        <v>VF3_8</v>
      </c>
      <c r="M29" s="18"/>
      <c r="N29" s="8"/>
      <c r="O29" s="14" t="str">
        <f t="shared" si="17"/>
        <v>VF3_9</v>
      </c>
      <c r="P29" s="9" t="s">
        <v>137</v>
      </c>
      <c r="Q29" s="8" t="s">
        <v>138</v>
      </c>
      <c r="R29" s="3"/>
      <c r="S29" s="3"/>
      <c r="T29" s="3"/>
      <c r="U29" s="3"/>
      <c r="V29" s="3"/>
      <c r="W29" s="3"/>
      <c r="X29" s="3"/>
    </row>
    <row r="30" spans="1:24" ht="88.5" customHeight="1">
      <c r="A30" s="10" t="s">
        <v>139</v>
      </c>
      <c r="B30" s="20" t="s">
        <v>140</v>
      </c>
      <c r="C30" s="63" t="s">
        <v>141</v>
      </c>
      <c r="D30" s="22" t="s">
        <v>142</v>
      </c>
      <c r="E30" s="13"/>
      <c r="F30" s="22" t="str">
        <f t="shared" si="15"/>
        <v>VF4_7</v>
      </c>
      <c r="G30" s="32"/>
      <c r="H30" s="27"/>
      <c r="I30" s="16"/>
      <c r="J30" s="16"/>
      <c r="K30" s="28"/>
      <c r="L30" s="22" t="str">
        <f t="shared" si="16"/>
        <v>VF4_8</v>
      </c>
      <c r="M30" s="33"/>
      <c r="N30" s="8"/>
      <c r="O30" s="14" t="str">
        <f t="shared" si="17"/>
        <v>VF4_9</v>
      </c>
      <c r="P30" s="9" t="s">
        <v>143</v>
      </c>
      <c r="Q30" s="64" t="s">
        <v>144</v>
      </c>
      <c r="R30" s="3"/>
      <c r="S30" s="3"/>
      <c r="T30" s="3"/>
      <c r="U30" s="3"/>
      <c r="V30" s="3"/>
      <c r="W30" s="3"/>
      <c r="X30" s="3"/>
    </row>
    <row r="31" spans="1:24" ht="46.5" customHeight="1">
      <c r="A31" s="10" t="s">
        <v>145</v>
      </c>
      <c r="B31" s="20" t="s">
        <v>146</v>
      </c>
      <c r="C31" s="63" t="s">
        <v>147</v>
      </c>
      <c r="D31" s="65" t="s">
        <v>148</v>
      </c>
      <c r="E31" s="66"/>
      <c r="F31" s="65" t="str">
        <f t="shared" si="15"/>
        <v>VF5_7</v>
      </c>
      <c r="G31" s="72"/>
      <c r="H31" s="73"/>
      <c r="I31" s="73"/>
      <c r="J31" s="73"/>
      <c r="K31" s="73"/>
      <c r="L31" s="65" t="str">
        <f t="shared" si="16"/>
        <v>VF5_8</v>
      </c>
      <c r="M31" s="74"/>
      <c r="N31" s="64"/>
      <c r="O31" s="75" t="str">
        <f t="shared" si="17"/>
        <v>VF5_9</v>
      </c>
      <c r="P31" s="76" t="s">
        <v>149</v>
      </c>
      <c r="Q31" s="64" t="s">
        <v>150</v>
      </c>
      <c r="R31" s="3"/>
      <c r="S31" s="3"/>
      <c r="T31" s="3"/>
      <c r="U31" s="3"/>
      <c r="V31" s="3"/>
      <c r="W31" s="3"/>
      <c r="X31" s="3"/>
    </row>
    <row r="32" spans="1:24" ht="55.5" customHeight="1" thickBot="1">
      <c r="A32" s="10" t="s">
        <v>151</v>
      </c>
      <c r="B32" s="20" t="s">
        <v>152</v>
      </c>
      <c r="C32" s="21" t="s">
        <v>153</v>
      </c>
      <c r="D32" s="22" t="s">
        <v>154</v>
      </c>
      <c r="E32" s="13"/>
      <c r="F32" s="22" t="str">
        <f t="shared" si="15"/>
        <v>VF6_7</v>
      </c>
      <c r="G32" s="36"/>
      <c r="H32" s="45"/>
      <c r="I32" s="45"/>
      <c r="J32" s="45"/>
      <c r="K32" s="45"/>
      <c r="L32" s="22" t="str">
        <f t="shared" si="16"/>
        <v>VF6_8</v>
      </c>
      <c r="M32" s="37"/>
      <c r="N32" s="83"/>
      <c r="O32" s="14" t="str">
        <f t="shared" si="17"/>
        <v>VF6_9</v>
      </c>
      <c r="P32" s="38" t="s">
        <v>155</v>
      </c>
      <c r="Q32" s="44" t="s">
        <v>181</v>
      </c>
      <c r="R32" s="3"/>
      <c r="S32" s="3"/>
      <c r="T32" s="3"/>
      <c r="U32" s="3"/>
      <c r="V32" s="3"/>
      <c r="W32" s="3"/>
      <c r="X32" s="3"/>
    </row>
    <row r="33" spans="1:24" ht="40.5" customHeight="1" thickBot="1">
      <c r="A33" s="2"/>
      <c r="B33" s="24"/>
      <c r="C33" s="78" t="s">
        <v>156</v>
      </c>
      <c r="D33" s="79" t="s">
        <v>8</v>
      </c>
      <c r="E33" s="80"/>
      <c r="F33" s="79" t="s">
        <v>8</v>
      </c>
      <c r="G33" s="80"/>
      <c r="H33" s="79" t="s">
        <v>8</v>
      </c>
      <c r="I33" s="80"/>
      <c r="J33" s="79" t="s">
        <v>8</v>
      </c>
      <c r="K33" s="80"/>
      <c r="L33" s="79" t="s">
        <v>8</v>
      </c>
      <c r="M33" s="81"/>
      <c r="N33" s="104" t="s">
        <v>9</v>
      </c>
      <c r="O33" s="82" t="s">
        <v>8</v>
      </c>
      <c r="P33" s="80"/>
      <c r="Q33" s="83" t="s">
        <v>9</v>
      </c>
      <c r="R33" s="3"/>
      <c r="S33" s="3"/>
      <c r="T33" s="3"/>
      <c r="U33" s="3"/>
      <c r="V33" s="3"/>
      <c r="W33" s="3"/>
      <c r="X33" s="3"/>
    </row>
    <row r="34" spans="1:24" ht="73.5" customHeight="1" thickBot="1">
      <c r="A34" s="10" t="s">
        <v>157</v>
      </c>
      <c r="B34" s="77" t="s">
        <v>158</v>
      </c>
      <c r="C34" s="98" t="s">
        <v>159</v>
      </c>
      <c r="D34" s="95" t="s">
        <v>160</v>
      </c>
      <c r="E34" s="87"/>
      <c r="F34" s="86" t="str">
        <f t="shared" ref="F34:F35" si="18">REPLACE(D34,5,1,7)</f>
        <v>VG1_7</v>
      </c>
      <c r="G34" s="87"/>
      <c r="H34" s="87"/>
      <c r="I34" s="86"/>
      <c r="J34" s="87"/>
      <c r="K34" s="86"/>
      <c r="L34" s="86" t="str">
        <f t="shared" ref="L34:L36" si="19">REPLACE(D34,5,1,8)</f>
        <v>VG1_8</v>
      </c>
      <c r="M34" s="101"/>
      <c r="N34" s="98" t="s">
        <v>161</v>
      </c>
      <c r="O34" s="95" t="str">
        <f t="shared" ref="O34:O35" si="20">REPLACE(F34,5,1,9)</f>
        <v>VG1_9</v>
      </c>
      <c r="P34" s="87" t="s">
        <v>162</v>
      </c>
      <c r="Q34" s="88" t="s">
        <v>163</v>
      </c>
      <c r="R34" s="3"/>
      <c r="S34" s="3"/>
      <c r="T34" s="3"/>
      <c r="U34" s="3"/>
      <c r="V34" s="3"/>
      <c r="W34" s="3"/>
      <c r="X34" s="3"/>
    </row>
    <row r="35" spans="1:24" ht="61.5" customHeight="1" thickBot="1">
      <c r="A35" s="10" t="s">
        <v>164</v>
      </c>
      <c r="B35" s="77" t="s">
        <v>165</v>
      </c>
      <c r="C35" s="99" t="s">
        <v>166</v>
      </c>
      <c r="D35" s="96" t="s">
        <v>167</v>
      </c>
      <c r="E35" s="84"/>
      <c r="F35" s="85" t="str">
        <f t="shared" si="18"/>
        <v>VG2_7</v>
      </c>
      <c r="G35" s="84"/>
      <c r="H35" s="84"/>
      <c r="I35" s="85"/>
      <c r="J35" s="84"/>
      <c r="K35" s="85"/>
      <c r="L35" s="85" t="str">
        <f t="shared" si="19"/>
        <v>VG2_8</v>
      </c>
      <c r="M35" s="102"/>
      <c r="N35" s="105" t="s">
        <v>182</v>
      </c>
      <c r="O35" s="96" t="str">
        <f t="shared" si="20"/>
        <v>VG2_9</v>
      </c>
      <c r="P35" s="84" t="s">
        <v>168</v>
      </c>
      <c r="Q35" s="89" t="s">
        <v>27</v>
      </c>
      <c r="R35" s="3"/>
      <c r="S35" s="3"/>
      <c r="T35" s="3"/>
      <c r="U35" s="3"/>
      <c r="V35" s="3"/>
      <c r="W35" s="3"/>
      <c r="X35" s="3"/>
    </row>
    <row r="36" spans="1:24" ht="114" customHeight="1" thickBot="1">
      <c r="A36" s="10" t="s">
        <v>169</v>
      </c>
      <c r="B36" s="77" t="s">
        <v>170</v>
      </c>
      <c r="C36" s="100" t="s">
        <v>171</v>
      </c>
      <c r="D36" s="97" t="s">
        <v>172</v>
      </c>
      <c r="E36" s="91"/>
      <c r="F36" s="91"/>
      <c r="G36" s="92"/>
      <c r="H36" s="92"/>
      <c r="I36" s="92"/>
      <c r="J36" s="92"/>
      <c r="K36" s="92"/>
      <c r="L36" s="90" t="str">
        <f t="shared" si="19"/>
        <v>VG3_8</v>
      </c>
      <c r="M36" s="103"/>
      <c r="N36" s="100"/>
      <c r="O36" s="97" t="str">
        <f>REPLACE(L36,5,1,9)</f>
        <v>VG3_9</v>
      </c>
      <c r="P36" s="93" t="s">
        <v>173</v>
      </c>
      <c r="Q36" s="94" t="s">
        <v>174</v>
      </c>
      <c r="R36" s="3"/>
      <c r="S36" s="3"/>
      <c r="T36" s="3"/>
      <c r="U36" s="3"/>
      <c r="V36" s="3"/>
      <c r="W36" s="3"/>
      <c r="X36" s="3"/>
    </row>
    <row r="37" spans="1:24">
      <c r="A37" s="2"/>
      <c r="B37" s="2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2"/>
      <c r="Q37" s="2"/>
      <c r="R37" s="3"/>
      <c r="S37" s="3"/>
      <c r="T37" s="3"/>
      <c r="U37" s="3"/>
      <c r="V37" s="3"/>
      <c r="W37" s="3"/>
      <c r="X37" s="3"/>
    </row>
    <row r="38" spans="1:24">
      <c r="A38" s="2"/>
      <c r="B38" s="2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2"/>
      <c r="Q38" s="2"/>
      <c r="R38" s="3"/>
      <c r="S38" s="3"/>
      <c r="T38" s="3"/>
      <c r="U38" s="3"/>
      <c r="V38" s="3"/>
      <c r="W38" s="3"/>
      <c r="X38" s="3"/>
    </row>
    <row r="39" spans="1:24">
      <c r="A39" s="2"/>
      <c r="B39" s="2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2"/>
      <c r="Q39" s="2"/>
      <c r="R39" s="3"/>
      <c r="S39" s="3"/>
      <c r="T39" s="3"/>
      <c r="U39" s="3"/>
      <c r="V39" s="3"/>
      <c r="W39" s="3"/>
      <c r="X39" s="3"/>
    </row>
    <row r="40" spans="1:24">
      <c r="A40" s="2"/>
      <c r="B40" s="2"/>
      <c r="C40" s="46"/>
      <c r="D40" s="46"/>
      <c r="E40" s="46"/>
      <c r="F40" s="46"/>
      <c r="G40" s="47"/>
      <c r="H40" s="45"/>
      <c r="I40" s="45"/>
      <c r="J40" s="45"/>
      <c r="K40" s="45"/>
      <c r="L40" s="45"/>
      <c r="M40" s="45"/>
      <c r="N40" s="45"/>
      <c r="O40" s="45"/>
      <c r="P40" s="2"/>
      <c r="Q40" s="2"/>
      <c r="R40" s="3"/>
      <c r="S40" s="3"/>
      <c r="T40" s="3"/>
      <c r="U40" s="3"/>
      <c r="V40" s="3"/>
      <c r="W40" s="3"/>
      <c r="X40" s="3"/>
    </row>
    <row r="41" spans="1:24">
      <c r="A41" s="2"/>
      <c r="B41" s="2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2"/>
      <c r="Q41" s="2"/>
      <c r="R41" s="3"/>
      <c r="S41" s="3"/>
      <c r="T41" s="3"/>
      <c r="U41" s="3"/>
      <c r="V41" s="3"/>
      <c r="W41" s="3"/>
      <c r="X41" s="3"/>
    </row>
    <row r="42" spans="1:24">
      <c r="A42" s="2"/>
      <c r="B42" s="2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2"/>
      <c r="Q42" s="2"/>
      <c r="R42" s="3"/>
      <c r="S42" s="3"/>
      <c r="T42" s="3"/>
      <c r="U42" s="3"/>
      <c r="V42" s="3"/>
      <c r="W42" s="3"/>
      <c r="X42" s="3"/>
    </row>
    <row r="43" spans="1:24">
      <c r="A43" s="2"/>
      <c r="B43" s="2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2"/>
      <c r="Q43" s="2"/>
      <c r="R43" s="3"/>
      <c r="S43" s="3"/>
      <c r="T43" s="3"/>
      <c r="U43" s="3"/>
      <c r="V43" s="3"/>
      <c r="W43" s="3"/>
      <c r="X43" s="3"/>
    </row>
    <row r="44" spans="1:24">
      <c r="A44" s="2"/>
      <c r="B44" s="2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2"/>
      <c r="Q44" s="2"/>
      <c r="R44" s="3"/>
      <c r="S44" s="3"/>
      <c r="T44" s="3"/>
      <c r="U44" s="3"/>
      <c r="V44" s="3"/>
      <c r="W44" s="3"/>
      <c r="X44" s="3"/>
    </row>
    <row r="45" spans="1:24">
      <c r="A45" s="2"/>
      <c r="B45" s="2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2"/>
      <c r="Q45" s="2"/>
      <c r="R45" s="3"/>
      <c r="S45" s="3"/>
      <c r="T45" s="3"/>
      <c r="U45" s="3"/>
      <c r="V45" s="3"/>
      <c r="W45" s="3"/>
      <c r="X45" s="3"/>
    </row>
    <row r="46" spans="1:24">
      <c r="A46" s="2"/>
      <c r="B46" s="2"/>
      <c r="C46" s="46"/>
      <c r="D46" s="46"/>
      <c r="E46" s="46"/>
      <c r="F46" s="46"/>
      <c r="G46" s="47"/>
      <c r="H46" s="45"/>
      <c r="I46" s="45"/>
      <c r="J46" s="45"/>
      <c r="K46" s="45"/>
      <c r="L46" s="45"/>
      <c r="M46" s="45"/>
      <c r="N46" s="45"/>
      <c r="O46" s="45"/>
      <c r="P46" s="2"/>
      <c r="Q46" s="2"/>
      <c r="R46" s="3"/>
      <c r="S46" s="3"/>
      <c r="T46" s="3"/>
      <c r="U46" s="3"/>
      <c r="V46" s="3"/>
      <c r="W46" s="3"/>
      <c r="X46" s="3"/>
    </row>
    <row r="47" spans="1:24" ht="47.25" customHeight="1">
      <c r="A47" s="2"/>
      <c r="B47" s="2"/>
      <c r="C47" s="45"/>
      <c r="D47" s="45"/>
      <c r="E47" s="45"/>
      <c r="F47" s="45"/>
      <c r="G47" s="48"/>
      <c r="H47" s="45"/>
      <c r="I47" s="45"/>
      <c r="J47" s="45"/>
      <c r="K47" s="45"/>
      <c r="L47" s="45"/>
      <c r="M47" s="45"/>
      <c r="N47" s="45"/>
      <c r="O47" s="45"/>
      <c r="P47" s="2"/>
      <c r="Q47" s="2"/>
      <c r="R47" s="3"/>
      <c r="S47" s="3"/>
      <c r="T47" s="3"/>
      <c r="U47" s="3"/>
      <c r="V47" s="3"/>
      <c r="W47" s="3"/>
      <c r="X47" s="3"/>
    </row>
    <row r="48" spans="1:24" ht="34.5" customHeight="1">
      <c r="A48" s="2"/>
      <c r="B48" s="2"/>
      <c r="C48" s="49"/>
      <c r="D48" s="49"/>
      <c r="E48" s="49"/>
      <c r="F48" s="49"/>
      <c r="G48" s="50"/>
      <c r="H48" s="45"/>
      <c r="I48" s="45"/>
      <c r="J48" s="45"/>
      <c r="K48" s="45"/>
      <c r="L48" s="45"/>
      <c r="M48" s="45"/>
      <c r="N48" s="45"/>
      <c r="O48" s="45"/>
      <c r="P48" s="2"/>
      <c r="Q48" s="2"/>
      <c r="R48" s="3"/>
      <c r="S48" s="3"/>
      <c r="T48" s="3"/>
      <c r="U48" s="3"/>
      <c r="V48" s="3"/>
      <c r="W48" s="3"/>
      <c r="X48" s="3"/>
    </row>
    <row r="49" spans="1:24">
      <c r="A49" s="2"/>
      <c r="B49" s="2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2"/>
      <c r="Q49" s="2"/>
      <c r="R49" s="3"/>
      <c r="S49" s="3"/>
      <c r="T49" s="3"/>
      <c r="U49" s="3"/>
      <c r="V49" s="3"/>
      <c r="W49" s="3"/>
      <c r="X49" s="3"/>
    </row>
    <row r="50" spans="1:24">
      <c r="A50" s="2"/>
      <c r="B50" s="2"/>
      <c r="C50" s="51"/>
      <c r="D50" s="51"/>
      <c r="E50" s="51"/>
      <c r="F50" s="51"/>
      <c r="G50" s="46"/>
      <c r="H50" s="45"/>
      <c r="I50" s="45"/>
      <c r="J50" s="45"/>
      <c r="K50" s="45"/>
      <c r="L50" s="45"/>
      <c r="M50" s="45"/>
      <c r="N50" s="45"/>
      <c r="O50" s="45"/>
      <c r="P50" s="2"/>
      <c r="Q50" s="2"/>
      <c r="R50" s="3"/>
      <c r="S50" s="3"/>
      <c r="T50" s="3"/>
      <c r="U50" s="3"/>
      <c r="V50" s="3"/>
      <c r="W50" s="3"/>
      <c r="X50" s="3"/>
    </row>
    <row r="51" spans="1:24">
      <c r="A51" s="2"/>
      <c r="B51" s="2"/>
      <c r="C51" s="46"/>
      <c r="D51" s="46"/>
      <c r="E51" s="46"/>
      <c r="F51" s="46"/>
      <c r="G51" s="46"/>
      <c r="H51" s="45"/>
      <c r="I51" s="45"/>
      <c r="J51" s="45"/>
      <c r="K51" s="45"/>
      <c r="L51" s="45"/>
      <c r="M51" s="45"/>
      <c r="N51" s="45"/>
      <c r="O51" s="45"/>
      <c r="P51" s="2"/>
      <c r="Q51" s="2"/>
      <c r="R51" s="3"/>
      <c r="S51" s="3"/>
      <c r="T51" s="3"/>
      <c r="U51" s="3"/>
      <c r="V51" s="3"/>
      <c r="W51" s="3"/>
      <c r="X51" s="3"/>
    </row>
    <row r="52" spans="1:24">
      <c r="A52" s="2"/>
      <c r="B52" s="2"/>
      <c r="C52" s="46"/>
      <c r="D52" s="46"/>
      <c r="E52" s="46"/>
      <c r="F52" s="46"/>
      <c r="G52" s="46"/>
      <c r="H52" s="45"/>
      <c r="I52" s="45"/>
      <c r="J52" s="45"/>
      <c r="K52" s="45"/>
      <c r="L52" s="45"/>
      <c r="M52" s="45"/>
      <c r="N52" s="45"/>
      <c r="O52" s="45"/>
      <c r="P52" s="2"/>
      <c r="Q52" s="2"/>
      <c r="R52" s="3"/>
      <c r="S52" s="3"/>
      <c r="T52" s="3"/>
      <c r="U52" s="3"/>
      <c r="V52" s="3"/>
      <c r="W52" s="3"/>
      <c r="X52" s="3"/>
    </row>
    <row r="53" spans="1:24">
      <c r="A53" s="2"/>
      <c r="B53" s="2"/>
      <c r="C53" s="51"/>
      <c r="D53" s="51"/>
      <c r="E53" s="51"/>
      <c r="F53" s="51"/>
      <c r="G53" s="47"/>
      <c r="H53" s="45"/>
      <c r="I53" s="45"/>
      <c r="J53" s="45"/>
      <c r="K53" s="45"/>
      <c r="L53" s="45"/>
      <c r="M53" s="45"/>
      <c r="N53" s="45"/>
      <c r="O53" s="45"/>
      <c r="P53" s="2"/>
      <c r="Q53" s="2"/>
      <c r="R53" s="3"/>
      <c r="S53" s="3"/>
      <c r="T53" s="3"/>
      <c r="U53" s="3"/>
      <c r="V53" s="3"/>
      <c r="W53" s="3"/>
      <c r="X53" s="3"/>
    </row>
    <row r="54" spans="1:24">
      <c r="A54" s="2"/>
      <c r="B54" s="2"/>
      <c r="C54" s="46"/>
      <c r="D54" s="46"/>
      <c r="E54" s="46"/>
      <c r="F54" s="46"/>
      <c r="G54" s="46"/>
      <c r="H54" s="45"/>
      <c r="I54" s="45"/>
      <c r="J54" s="45"/>
      <c r="K54" s="45"/>
      <c r="L54" s="45"/>
      <c r="M54" s="45"/>
      <c r="N54" s="45"/>
      <c r="O54" s="45"/>
      <c r="P54" s="2"/>
      <c r="Q54" s="2"/>
      <c r="R54" s="3"/>
      <c r="S54" s="3"/>
      <c r="T54" s="3"/>
      <c r="U54" s="3"/>
      <c r="V54" s="3"/>
      <c r="W54" s="3"/>
      <c r="X54" s="3"/>
    </row>
    <row r="55" spans="1:24">
      <c r="A55" s="2"/>
      <c r="B55" s="2"/>
      <c r="C55" s="51"/>
      <c r="D55" s="51"/>
      <c r="E55" s="51"/>
      <c r="F55" s="51"/>
      <c r="G55" s="46"/>
      <c r="H55" s="45"/>
      <c r="I55" s="45"/>
      <c r="J55" s="45"/>
      <c r="K55" s="45"/>
      <c r="L55" s="45"/>
      <c r="M55" s="45"/>
      <c r="N55" s="45"/>
      <c r="O55" s="45"/>
      <c r="P55" s="2"/>
      <c r="Q55" s="2"/>
      <c r="R55" s="3"/>
      <c r="S55" s="3"/>
      <c r="T55" s="3"/>
      <c r="U55" s="3"/>
      <c r="V55" s="3"/>
      <c r="W55" s="3"/>
      <c r="X55" s="3"/>
    </row>
    <row r="56" spans="1:24">
      <c r="A56" s="2"/>
      <c r="B56" s="2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2"/>
      <c r="Q56" s="2"/>
      <c r="R56" s="3"/>
      <c r="S56" s="3"/>
      <c r="T56" s="3"/>
      <c r="U56" s="3"/>
      <c r="V56" s="3"/>
      <c r="W56" s="3"/>
      <c r="X56" s="3"/>
    </row>
    <row r="57" spans="1:24">
      <c r="A57" s="2"/>
      <c r="B57" s="2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2"/>
      <c r="Q57" s="2"/>
      <c r="R57" s="3"/>
      <c r="S57" s="3"/>
      <c r="T57" s="3"/>
      <c r="U57" s="3"/>
      <c r="V57" s="3"/>
      <c r="W57" s="3"/>
      <c r="X57" s="3"/>
    </row>
    <row r="58" spans="1:24" ht="34.5" customHeight="1">
      <c r="A58" s="2"/>
      <c r="B58" s="2"/>
      <c r="C58" s="49"/>
      <c r="D58" s="49"/>
      <c r="E58" s="49"/>
      <c r="F58" s="49"/>
      <c r="G58" s="50"/>
      <c r="H58" s="45"/>
      <c r="I58" s="45"/>
      <c r="J58" s="45"/>
      <c r="K58" s="45"/>
      <c r="L58" s="45"/>
      <c r="M58" s="45"/>
      <c r="N58" s="45"/>
      <c r="O58" s="45"/>
      <c r="P58" s="2"/>
      <c r="Q58" s="2"/>
      <c r="R58" s="3"/>
      <c r="S58" s="3"/>
      <c r="T58" s="3"/>
      <c r="U58" s="3"/>
      <c r="V58" s="3"/>
      <c r="W58" s="3"/>
      <c r="X58" s="3"/>
    </row>
    <row r="59" spans="1:24" ht="43.5" customHeight="1">
      <c r="A59" s="2"/>
      <c r="B59" s="2"/>
      <c r="C59" s="51"/>
      <c r="D59" s="51"/>
      <c r="E59" s="51"/>
      <c r="F59" s="51"/>
      <c r="G59" s="47"/>
      <c r="H59" s="45"/>
      <c r="I59" s="45"/>
      <c r="J59" s="45"/>
      <c r="K59" s="45"/>
      <c r="L59" s="45"/>
      <c r="M59" s="45"/>
      <c r="N59" s="45"/>
      <c r="O59" s="45"/>
      <c r="P59" s="2"/>
      <c r="Q59" s="2"/>
      <c r="R59" s="3"/>
      <c r="S59" s="3"/>
      <c r="T59" s="3"/>
      <c r="U59" s="3"/>
      <c r="V59" s="3"/>
      <c r="W59" s="3"/>
      <c r="X59" s="3"/>
    </row>
    <row r="60" spans="1:24" ht="18.75" customHeight="1">
      <c r="A60" s="2"/>
      <c r="B60" s="2"/>
      <c r="C60" s="52"/>
      <c r="D60" s="52"/>
      <c r="E60" s="52"/>
      <c r="F60" s="52"/>
      <c r="G60" s="48"/>
      <c r="H60" s="45"/>
      <c r="I60" s="45"/>
      <c r="J60" s="45"/>
      <c r="K60" s="45"/>
      <c r="L60" s="45"/>
      <c r="M60" s="45"/>
      <c r="N60" s="45"/>
      <c r="O60" s="45"/>
      <c r="P60" s="2"/>
      <c r="Q60" s="2"/>
      <c r="R60" s="3"/>
      <c r="S60" s="3"/>
      <c r="T60" s="3"/>
      <c r="U60" s="3"/>
      <c r="V60" s="3"/>
      <c r="W60" s="3"/>
      <c r="X60" s="3"/>
    </row>
    <row r="61" spans="1:24">
      <c r="A61" s="2"/>
      <c r="B61" s="2"/>
      <c r="C61" s="52"/>
      <c r="D61" s="52"/>
      <c r="E61" s="52"/>
      <c r="F61" s="52"/>
      <c r="G61" s="45"/>
      <c r="H61" s="45"/>
      <c r="I61" s="45"/>
      <c r="J61" s="45"/>
      <c r="K61" s="45"/>
      <c r="L61" s="45"/>
      <c r="M61" s="45"/>
      <c r="N61" s="45"/>
      <c r="O61" s="45"/>
      <c r="P61" s="2"/>
      <c r="Q61" s="2"/>
      <c r="R61" s="3"/>
      <c r="S61" s="3"/>
      <c r="T61" s="3"/>
      <c r="U61" s="3"/>
      <c r="V61" s="3"/>
      <c r="W61" s="3"/>
      <c r="X61" s="3"/>
    </row>
    <row r="62" spans="1:24">
      <c r="A62" s="2"/>
      <c r="B62" s="2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2"/>
      <c r="Q62" s="2"/>
      <c r="R62" s="3"/>
      <c r="S62" s="3"/>
      <c r="T62" s="3"/>
      <c r="U62" s="3"/>
      <c r="V62" s="3"/>
      <c r="W62" s="3"/>
      <c r="X62" s="3"/>
    </row>
    <row r="63" spans="1:24">
      <c r="A63" s="2"/>
      <c r="B63" s="2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2"/>
      <c r="Q63" s="2"/>
      <c r="R63" s="3"/>
      <c r="S63" s="3"/>
      <c r="T63" s="3"/>
      <c r="U63" s="3"/>
      <c r="V63" s="3"/>
      <c r="W63" s="3"/>
      <c r="X63" s="3"/>
    </row>
    <row r="64" spans="1:24">
      <c r="A64" s="2"/>
      <c r="B64" s="2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2"/>
      <c r="Q64" s="2"/>
      <c r="R64" s="3"/>
      <c r="S64" s="3"/>
      <c r="T64" s="3"/>
      <c r="U64" s="3"/>
      <c r="V64" s="3"/>
      <c r="W64" s="3"/>
      <c r="X64" s="3"/>
    </row>
    <row r="65" spans="1:24" ht="30.75" customHeight="1">
      <c r="A65" s="2"/>
      <c r="B65" s="2"/>
      <c r="C65" s="53"/>
      <c r="D65" s="53"/>
      <c r="E65" s="53"/>
      <c r="F65" s="53"/>
      <c r="G65" s="50"/>
      <c r="H65" s="45"/>
      <c r="I65" s="45"/>
      <c r="J65" s="45"/>
      <c r="K65" s="45"/>
      <c r="L65" s="45"/>
      <c r="M65" s="45"/>
      <c r="N65" s="45"/>
      <c r="O65" s="45"/>
      <c r="P65" s="2"/>
      <c r="Q65" s="2"/>
      <c r="R65" s="3"/>
      <c r="S65" s="3"/>
      <c r="T65" s="3"/>
      <c r="U65" s="3"/>
      <c r="V65" s="3"/>
      <c r="W65" s="3"/>
      <c r="X65" s="3"/>
    </row>
    <row r="66" spans="1:2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3"/>
      <c r="T66" s="3"/>
      <c r="U66" s="3"/>
      <c r="V66" s="3"/>
      <c r="W66" s="3"/>
      <c r="X66" s="3"/>
    </row>
    <row r="67" spans="1:2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3"/>
      <c r="T67" s="3"/>
      <c r="U67" s="3"/>
      <c r="V67" s="3"/>
      <c r="W67" s="3"/>
      <c r="X67" s="3"/>
    </row>
    <row r="68" spans="1:24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</sheetData>
  <mergeCells count="40">
    <mergeCell ref="O33:P33"/>
    <mergeCell ref="L33:M33"/>
    <mergeCell ref="L18:M18"/>
    <mergeCell ref="O18:P18"/>
    <mergeCell ref="L26:M26"/>
    <mergeCell ref="O2:P2"/>
    <mergeCell ref="L14:M14"/>
    <mergeCell ref="O3:P3"/>
    <mergeCell ref="O26:P26"/>
    <mergeCell ref="O14:P14"/>
    <mergeCell ref="L7:M7"/>
    <mergeCell ref="O7:P7"/>
    <mergeCell ref="L22:M22"/>
    <mergeCell ref="O22:P22"/>
    <mergeCell ref="D26:E26"/>
    <mergeCell ref="F26:G26"/>
    <mergeCell ref="J33:K33"/>
    <mergeCell ref="D33:E33"/>
    <mergeCell ref="H33:I33"/>
    <mergeCell ref="F33:G33"/>
    <mergeCell ref="L2:M2"/>
    <mergeCell ref="F3:G3"/>
    <mergeCell ref="D3:E3"/>
    <mergeCell ref="H3:I3"/>
    <mergeCell ref="H7:I7"/>
    <mergeCell ref="J2:K2"/>
    <mergeCell ref="J3:K3"/>
    <mergeCell ref="J7:K7"/>
    <mergeCell ref="L3:M3"/>
    <mergeCell ref="F18:G18"/>
    <mergeCell ref="F14:G14"/>
    <mergeCell ref="D22:E22"/>
    <mergeCell ref="D18:E18"/>
    <mergeCell ref="H2:I2"/>
    <mergeCell ref="F22:G22"/>
    <mergeCell ref="D14:E14"/>
    <mergeCell ref="F2:G2"/>
    <mergeCell ref="D2:E2"/>
    <mergeCell ref="D7:E7"/>
    <mergeCell ref="F7:G7"/>
  </mergeCells>
  <pageMargins left="0.42" right="0.70866141732283472" top="0.37" bottom="0.28000000000000003" header="0.37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chemie_osnovy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</dc:creator>
  <cp:lastModifiedBy>admin</cp:lastModifiedBy>
  <cp:lastPrinted>2021-05-06T08:42:45Z</cp:lastPrinted>
  <dcterms:created xsi:type="dcterms:W3CDTF">2021-05-06T08:43:06Z</dcterms:created>
  <dcterms:modified xsi:type="dcterms:W3CDTF">2021-07-23T21:16:10Z</dcterms:modified>
</cp:coreProperties>
</file>